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980" windowHeight="9405" activeTab="1"/>
  </bookViews>
  <sheets>
    <sheet name="8а" sheetId="1" r:id="rId1"/>
    <sheet name="44а" sheetId="2" r:id="rId2"/>
  </sheets>
  <definedNames/>
  <calcPr fullCalcOnLoad="1"/>
</workbook>
</file>

<file path=xl/sharedStrings.xml><?xml version="1.0" encoding="utf-8"?>
<sst xmlns="http://schemas.openxmlformats.org/spreadsheetml/2006/main" count="89" uniqueCount="44">
  <si>
    <t>№ п/п</t>
  </si>
  <si>
    <t>Виды работ текущего ремонта</t>
  </si>
  <si>
    <t>Ед. изм.</t>
  </si>
  <si>
    <t>2012 год</t>
  </si>
  <si>
    <t>Итого за  I квартал</t>
  </si>
  <si>
    <t>Итого за  II квартал</t>
  </si>
  <si>
    <t>Итого за  I полугодие</t>
  </si>
  <si>
    <t>Итого за  III квартал</t>
  </si>
  <si>
    <t>Итого за  9 месяцев</t>
  </si>
  <si>
    <t>Итого за  IV квартал</t>
  </si>
  <si>
    <t>Итого за  2012 год</t>
  </si>
  <si>
    <t>руб.</t>
  </si>
  <si>
    <t>Прочие затраты</t>
  </si>
  <si>
    <t>Итого затраты</t>
  </si>
  <si>
    <t>Смена ламп</t>
  </si>
  <si>
    <t>шт</t>
  </si>
  <si>
    <t>Смена запорной арматуры</t>
  </si>
  <si>
    <t>Смена внутреннего трубопровода</t>
  </si>
  <si>
    <t>Смена сгонов</t>
  </si>
  <si>
    <t>м</t>
  </si>
  <si>
    <t>Ремонт груп.щитков на лестн.клетках</t>
  </si>
  <si>
    <t>Изоляция трубопроводов</t>
  </si>
  <si>
    <t>Ремонт лотка кровли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</si>
  <si>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</si>
  <si>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</si>
  <si>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</si>
  <si>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</si>
  <si>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</si>
  <si>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</si>
  <si>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</si>
  <si>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</si>
  <si>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</si>
  <si>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</si>
  <si>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</si>
  <si>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</si>
  <si>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Подрядным способом</t>
  </si>
  <si>
    <t>Ремонт кровли балконных козырьков</t>
  </si>
  <si>
    <r>
      <t>м</t>
    </r>
    <r>
      <rPr>
        <vertAlign val="superscript"/>
        <sz val="11"/>
        <color indexed="8"/>
        <rFont val="Times New Roman"/>
        <family val="1"/>
      </rPr>
      <t>2</t>
    </r>
  </si>
  <si>
    <t>Смена внутренних трубопроводов</t>
  </si>
  <si>
    <t>шт.</t>
  </si>
  <si>
    <t>м.</t>
  </si>
  <si>
    <t>Силами работников ДУ (затраты на приобретение материалов)</t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</si>
  <si>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Гагарина,8а</t>
    </r>
    <r>
      <rPr>
        <b/>
        <sz val="16"/>
        <color indexed="8"/>
        <rFont val="Times New Roman"/>
        <family val="1"/>
      </rPr>
      <t xml:space="preserve"> ООО "Домоуправление -17"</t>
    </r>
  </si>
  <si>
    <r>
      <t xml:space="preserve">Отчет по текущему ремонту за 2012 год по жилому дому </t>
    </r>
    <r>
      <rPr>
        <b/>
        <u val="single"/>
        <sz val="16"/>
        <color indexed="8"/>
        <rFont val="Times New Roman"/>
        <family val="1"/>
      </rPr>
      <t>Гагарина,44а</t>
    </r>
    <r>
      <rPr>
        <b/>
        <sz val="16"/>
        <color indexed="8"/>
        <rFont val="Times New Roman"/>
        <family val="1"/>
      </rPr>
      <t xml:space="preserve"> ООО "Домоуправление -17"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</si>
</sst>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0.0"/>
    <numFmt numFmtId="166" formatCode="0.000"/>
    <numFmt numFmtId="167" formatCode="0.0;[Red]0.0"/>
    <numFmt numFmtId="168" formatCode="0;[Red]0"/>
  </numFmts>
  <fonts count="44">
    <font>
      <sz val="11"/>
      <color theme="1"/>
      <name val="Roman"/>
      <family val="2"/>
    </font>
    <font>
      <sz val="11"/>
      <color indexed="8"/>
      <name val="Roman"/>
      <family val="2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1"/>
      <color indexed="9"/>
      <name val="Roman"/>
      <family val="2"/>
    </font>
    <font>
      <sz val="11"/>
      <color indexed="62"/>
      <name val="Roman"/>
      <family val="2"/>
    </font>
    <font>
      <b/>
      <sz val="11"/>
      <color indexed="63"/>
      <name val="Roman"/>
      <family val="2"/>
    </font>
    <font>
      <b/>
      <sz val="11"/>
      <color indexed="52"/>
      <name val="Roman"/>
      <family val="2"/>
    </font>
    <font>
      <b/>
      <sz val="15"/>
      <color indexed="56"/>
      <name val="Roman"/>
      <family val="2"/>
    </font>
    <font>
      <b/>
      <sz val="13"/>
      <color indexed="56"/>
      <name val="Roman"/>
      <family val="2"/>
    </font>
    <font>
      <b/>
      <sz val="11"/>
      <color indexed="56"/>
      <name val="Roman"/>
      <family val="2"/>
    </font>
    <font>
      <b/>
      <sz val="11"/>
      <color indexed="8"/>
      <name val="Roman"/>
      <family val="2"/>
    </font>
    <font>
      <b/>
      <sz val="11"/>
      <color indexed="9"/>
      <name val="Roman"/>
      <family val="2"/>
    </font>
    <font>
      <b/>
      <sz val="18"/>
      <color indexed="56"/>
      <name val="Cambria"/>
      <family val="2"/>
    </font>
    <font>
      <sz val="11"/>
      <color indexed="60"/>
      <name val="Roman"/>
      <family val="2"/>
    </font>
    <font>
      <sz val="11"/>
      <color indexed="8"/>
      <name val="Calibri"/>
      <family val="2"/>
    </font>
    <font>
      <sz val="11"/>
      <color indexed="20"/>
      <name val="Roman"/>
      <family val="2"/>
    </font>
    <font>
      <i/>
      <sz val="11"/>
      <color indexed="23"/>
      <name val="Roman"/>
      <family val="2"/>
    </font>
    <font>
      <sz val="11"/>
      <color indexed="52"/>
      <name val="Roman"/>
      <family val="2"/>
    </font>
    <font>
      <sz val="11"/>
      <color indexed="10"/>
      <name val="Roman"/>
      <family val="2"/>
    </font>
    <font>
      <sz val="11"/>
      <color indexed="17"/>
      <name val="Roman"/>
      <family val="2"/>
    </font>
    <font>
      <sz val="11"/>
      <color theme="0"/>
      <name val="Roman"/>
      <family val="2"/>
    </font>
    <font>
      <sz val="11"/>
      <color rgb="FF3F3F76"/>
      <name val="Roman"/>
      <family val="2"/>
    </font>
    <font>
      <b/>
      <sz val="11"/>
      <color rgb="FF3F3F3F"/>
      <name val="Roman"/>
      <family val="2"/>
    </font>
    <font>
      <b/>
      <sz val="11"/>
      <color rgb="FFFA7D00"/>
      <name val="Roman"/>
      <family val="2"/>
    </font>
    <font>
      <b/>
      <sz val="15"/>
      <color theme="3"/>
      <name val="Roman"/>
      <family val="2"/>
    </font>
    <font>
      <b/>
      <sz val="13"/>
      <color theme="3"/>
      <name val="Roman"/>
      <family val="2"/>
    </font>
    <font>
      <b/>
      <sz val="11"/>
      <color theme="3"/>
      <name val="Roman"/>
      <family val="2"/>
    </font>
    <font>
      <b/>
      <sz val="11"/>
      <color theme="1"/>
      <name val="Roman"/>
      <family val="2"/>
    </font>
    <font>
      <b/>
      <sz val="11"/>
      <color theme="0"/>
      <name val="Roman"/>
      <family val="2"/>
    </font>
    <font>
      <b/>
      <sz val="18"/>
      <color theme="3"/>
      <name val="Cambria"/>
      <family val="2"/>
    </font>
    <font>
      <sz val="11"/>
      <color rgb="FF9C6500"/>
      <name val="Roman"/>
      <family val="2"/>
    </font>
    <font>
      <sz val="11"/>
      <color theme="1"/>
      <name val="Calibri"/>
      <family val="2"/>
    </font>
    <font>
      <sz val="11"/>
      <color rgb="FF9C0006"/>
      <name val="Roman"/>
      <family val="2"/>
    </font>
    <font>
      <i/>
      <sz val="11"/>
      <color rgb="FF7F7F7F"/>
      <name val="Roman"/>
      <family val="2"/>
    </font>
    <font>
      <sz val="11"/>
      <color rgb="FFFA7D00"/>
      <name val="Roman"/>
      <family val="2"/>
    </font>
    <font>
      <sz val="11"/>
      <color rgb="FFFF0000"/>
      <name val="Roman"/>
      <family val="2"/>
    </font>
    <font>
      <sz val="11"/>
      <color rgb="FF006100"/>
      <name val="Roman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52" applyFont="1" applyAlignment="1">
      <alignment horizontal="center" vertical="center"/>
      <protection/>
    </xf>
    <xf numFmtId="0" fontId="0" fillId="0" borderId="0" xfId="0" applyAlignment="1">
      <alignment/>
    </xf>
    <xf numFmtId="0" fontId="37" fillId="0" borderId="0" xfId="52" applyBorder="1">
      <alignment/>
      <protection/>
    </xf>
    <xf numFmtId="0" fontId="2" fillId="0" borderId="0" xfId="52" applyFont="1" applyBorder="1" applyAlignment="1">
      <alignment horizontal="left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33" borderId="10" xfId="56" applyFont="1" applyFill="1" applyBorder="1" applyAlignment="1">
      <alignment horizontal="center" vertical="center"/>
      <protection/>
    </xf>
    <xf numFmtId="2" fontId="2" fillId="0" borderId="10" xfId="53" applyNumberFormat="1" applyFont="1" applyBorder="1" applyAlignment="1">
      <alignment horizontal="right"/>
      <protection/>
    </xf>
    <xf numFmtId="0" fontId="2" fillId="0" borderId="10" xfId="56" applyFont="1" applyBorder="1" applyAlignment="1">
      <alignment horizontal="right"/>
      <protection/>
    </xf>
    <xf numFmtId="0" fontId="2" fillId="33" borderId="10" xfId="55" applyFont="1" applyFill="1" applyBorder="1" applyAlignment="1">
      <alignment vertical="center" wrapText="1"/>
      <protection/>
    </xf>
    <xf numFmtId="0" fontId="4" fillId="0" borderId="10" xfId="55" applyFont="1" applyBorder="1">
      <alignment/>
      <protection/>
    </xf>
    <xf numFmtId="0" fontId="4" fillId="0" borderId="10" xfId="55" applyFont="1" applyBorder="1" applyAlignment="1">
      <alignment horizontal="center"/>
      <protection/>
    </xf>
    <xf numFmtId="2" fontId="4" fillId="0" borderId="10" xfId="55" applyNumberFormat="1" applyFont="1" applyBorder="1" applyAlignment="1">
      <alignment horizontal="right"/>
      <protection/>
    </xf>
    <xf numFmtId="0" fontId="43" fillId="0" borderId="10" xfId="52" applyFont="1" applyBorder="1" applyAlignment="1">
      <alignment horizontal="center" vertical="center"/>
      <protection/>
    </xf>
    <xf numFmtId="0" fontId="43" fillId="0" borderId="10" xfId="0" applyFont="1" applyBorder="1" applyAlignment="1">
      <alignment/>
    </xf>
    <xf numFmtId="2" fontId="43" fillId="0" borderId="10" xfId="0" applyNumberFormat="1" applyFont="1" applyBorder="1" applyAlignment="1">
      <alignment/>
    </xf>
    <xf numFmtId="0" fontId="43" fillId="0" borderId="10" xfId="52" applyFont="1" applyBorder="1" applyAlignment="1">
      <alignment horizontal="center"/>
      <protection/>
    </xf>
    <xf numFmtId="2" fontId="2" fillId="0" borderId="10" xfId="56" applyNumberFormat="1" applyFont="1" applyBorder="1" applyAlignment="1">
      <alignment horizontal="right"/>
      <protection/>
    </xf>
    <xf numFmtId="2" fontId="2" fillId="34" borderId="10" xfId="53" applyNumberFormat="1" applyFont="1" applyFill="1" applyBorder="1" applyAlignment="1">
      <alignment horizontal="right"/>
      <protection/>
    </xf>
    <xf numFmtId="2" fontId="2" fillId="34" borderId="10" xfId="56" applyNumberFormat="1" applyFont="1" applyFill="1" applyBorder="1" applyAlignment="1">
      <alignment horizontal="right"/>
      <protection/>
    </xf>
    <xf numFmtId="0" fontId="43" fillId="34" borderId="10" xfId="52" applyFont="1" applyFill="1" applyBorder="1">
      <alignment/>
      <protection/>
    </xf>
    <xf numFmtId="0" fontId="43" fillId="34" borderId="10" xfId="0" applyFont="1" applyFill="1" applyBorder="1" applyAlignment="1">
      <alignment/>
    </xf>
    <xf numFmtId="2" fontId="43" fillId="34" borderId="10" xfId="0" applyNumberFormat="1" applyFont="1" applyFill="1" applyBorder="1" applyAlignment="1">
      <alignment/>
    </xf>
    <xf numFmtId="0" fontId="2" fillId="35" borderId="10" xfId="52" applyFont="1" applyFill="1" applyBorder="1" applyAlignment="1">
      <alignment horizontal="center" vertical="center" wrapText="1"/>
      <protection/>
    </xf>
    <xf numFmtId="0" fontId="2" fillId="35" borderId="0" xfId="52" applyFont="1" applyFill="1" applyBorder="1" applyAlignment="1">
      <alignment horizontal="left" vertical="center" wrapText="1"/>
      <protection/>
    </xf>
    <xf numFmtId="164" fontId="2" fillId="35" borderId="10" xfId="54" applyNumberFormat="1" applyFont="1" applyFill="1" applyBorder="1" applyAlignment="1">
      <alignment horizontal="right" vertical="center"/>
      <protection/>
    </xf>
    <xf numFmtId="2" fontId="4" fillId="35" borderId="10" xfId="55" applyNumberFormat="1" applyFont="1" applyFill="1" applyBorder="1" applyAlignment="1">
      <alignment horizontal="right"/>
      <protection/>
    </xf>
    <xf numFmtId="0" fontId="2" fillId="19" borderId="10" xfId="52" applyFont="1" applyFill="1" applyBorder="1" applyAlignment="1">
      <alignment horizontal="center" vertical="center" wrapText="1"/>
      <protection/>
    </xf>
    <xf numFmtId="0" fontId="2" fillId="19" borderId="11" xfId="52" applyFont="1" applyFill="1" applyBorder="1" applyAlignment="1">
      <alignment horizontal="left" vertical="center" wrapText="1"/>
      <protection/>
    </xf>
    <xf numFmtId="164" fontId="2" fillId="19" borderId="10" xfId="54" applyNumberFormat="1" applyFont="1" applyFill="1" applyBorder="1">
      <alignment/>
      <protection/>
    </xf>
    <xf numFmtId="2" fontId="4" fillId="19" borderId="10" xfId="55" applyNumberFormat="1" applyFont="1" applyFill="1" applyBorder="1" applyAlignment="1">
      <alignment horizontal="right"/>
      <protection/>
    </xf>
    <xf numFmtId="0" fontId="2" fillId="19" borderId="0" xfId="52" applyFont="1" applyFill="1" applyBorder="1" applyAlignment="1">
      <alignment horizontal="left" vertical="center" wrapText="1"/>
      <protection/>
    </xf>
    <xf numFmtId="164" fontId="2" fillId="19" borderId="10" xfId="54" applyNumberFormat="1" applyFont="1" applyFill="1" applyBorder="1" applyAlignment="1">
      <alignment horizontal="right" vertical="center"/>
      <protection/>
    </xf>
    <xf numFmtId="2" fontId="4" fillId="19" borderId="10" xfId="55" applyNumberFormat="1" applyFont="1" applyFill="1" applyBorder="1" applyAlignment="1">
      <alignment horizontal="right" vertical="center"/>
      <protection/>
    </xf>
    <xf numFmtId="168" fontId="2" fillId="35" borderId="10" xfId="54" applyNumberFormat="1" applyFont="1" applyFill="1" applyBorder="1" applyAlignment="1">
      <alignment horizontal="right" vertical="center"/>
      <protection/>
    </xf>
    <xf numFmtId="168" fontId="2" fillId="19" borderId="10" xfId="54" applyNumberFormat="1" applyFont="1" applyFill="1" applyBorder="1">
      <alignment/>
      <protection/>
    </xf>
    <xf numFmtId="1" fontId="2" fillId="34" borderId="10" xfId="53" applyNumberFormat="1" applyFont="1" applyFill="1" applyBorder="1" applyAlignment="1">
      <alignment horizontal="right"/>
      <protection/>
    </xf>
    <xf numFmtId="1" fontId="2" fillId="34" borderId="10" xfId="56" applyNumberFormat="1" applyFont="1" applyFill="1" applyBorder="1" applyAlignment="1">
      <alignment horizontal="right"/>
      <protection/>
    </xf>
    <xf numFmtId="1" fontId="2" fillId="0" borderId="10" xfId="56" applyNumberFormat="1" applyFont="1" applyBorder="1" applyAlignment="1">
      <alignment horizontal="right"/>
      <protection/>
    </xf>
    <xf numFmtId="168" fontId="43" fillId="34" borderId="10" xfId="0" applyNumberFormat="1" applyFont="1" applyFill="1" applyBorder="1" applyAlignment="1">
      <alignment/>
    </xf>
    <xf numFmtId="168" fontId="43" fillId="0" borderId="10" xfId="0" applyNumberFormat="1" applyFont="1" applyBorder="1" applyAlignment="1">
      <alignment/>
    </xf>
    <xf numFmtId="1" fontId="43" fillId="34" borderId="10" xfId="0" applyNumberFormat="1" applyFont="1" applyFill="1" applyBorder="1" applyAlignment="1">
      <alignment/>
    </xf>
    <xf numFmtId="1" fontId="43" fillId="0" borderId="10" xfId="0" applyNumberFormat="1" applyFont="1" applyBorder="1" applyAlignment="1">
      <alignment/>
    </xf>
    <xf numFmtId="0" fontId="2" fillId="33" borderId="10" xfId="55" applyFont="1" applyFill="1" applyBorder="1" applyAlignment="1">
      <alignment horizontal="center" vertical="center"/>
      <protection/>
    </xf>
    <xf numFmtId="1" fontId="2" fillId="35" borderId="10" xfId="54" applyNumberFormat="1" applyFont="1" applyFill="1" applyBorder="1" applyAlignment="1">
      <alignment horizontal="right" vertical="center"/>
      <protection/>
    </xf>
    <xf numFmtId="1" fontId="2" fillId="19" borderId="10" xfId="54" applyNumberFormat="1" applyFont="1" applyFill="1" applyBorder="1">
      <alignment/>
      <protection/>
    </xf>
    <xf numFmtId="1" fontId="2" fillId="19" borderId="10" xfId="54" applyNumberFormat="1" applyFont="1" applyFill="1" applyBorder="1" applyAlignment="1">
      <alignment horizontal="right" vertical="center"/>
      <protection/>
    </xf>
    <xf numFmtId="168" fontId="2" fillId="19" borderId="10" xfId="54" applyNumberFormat="1" applyFont="1" applyFill="1" applyBorder="1" applyAlignment="1">
      <alignment horizontal="right" vertical="center"/>
      <protection/>
    </xf>
    <xf numFmtId="2" fontId="4" fillId="34" borderId="10" xfId="55" applyNumberFormat="1" applyFont="1" applyFill="1" applyBorder="1" applyAlignment="1">
      <alignment horizontal="right"/>
      <protection/>
    </xf>
    <xf numFmtId="164" fontId="4" fillId="19" borderId="10" xfId="54" applyNumberFormat="1" applyFont="1" applyFill="1" applyBorder="1">
      <alignment/>
      <protection/>
    </xf>
    <xf numFmtId="164" fontId="4" fillId="35" borderId="10" xfId="54" applyNumberFormat="1" applyFont="1" applyFill="1" applyBorder="1" applyAlignment="1">
      <alignment horizontal="right" vertical="center"/>
      <protection/>
    </xf>
    <xf numFmtId="2" fontId="4" fillId="35" borderId="10" xfId="56" applyNumberFormat="1" applyFont="1" applyFill="1" applyBorder="1" applyAlignment="1">
      <alignment horizontal="right"/>
      <protection/>
    </xf>
    <xf numFmtId="2" fontId="4" fillId="19" borderId="10" xfId="56" applyNumberFormat="1" applyFont="1" applyFill="1" applyBorder="1" applyAlignment="1">
      <alignment horizontal="right"/>
      <protection/>
    </xf>
    <xf numFmtId="0" fontId="2" fillId="33" borderId="12" xfId="56" applyFont="1" applyFill="1" applyBorder="1" applyAlignment="1">
      <alignment horizontal="center" vertical="center"/>
      <protection/>
    </xf>
    <xf numFmtId="0" fontId="2" fillId="33" borderId="13" xfId="56" applyFont="1" applyFill="1" applyBorder="1" applyAlignment="1">
      <alignment horizontal="center" vertical="center"/>
      <protection/>
    </xf>
    <xf numFmtId="0" fontId="2" fillId="33" borderId="12" xfId="56" applyFont="1" applyFill="1" applyBorder="1" applyAlignment="1">
      <alignment horizontal="left" vertical="top" wrapText="1"/>
      <protection/>
    </xf>
    <xf numFmtId="0" fontId="2" fillId="33" borderId="13" xfId="56" applyFont="1" applyFill="1" applyBorder="1" applyAlignment="1">
      <alignment horizontal="left" vertical="top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3" xfId="52" applyFont="1" applyBorder="1" applyAlignment="1">
      <alignment horizontal="center" vertical="center" wrapText="1"/>
      <protection/>
    </xf>
    <xf numFmtId="0" fontId="4" fillId="0" borderId="14" xfId="52" applyFont="1" applyBorder="1" applyAlignment="1">
      <alignment horizontal="left" vertical="center" wrapText="1"/>
      <protection/>
    </xf>
    <xf numFmtId="0" fontId="4" fillId="0" borderId="15" xfId="52" applyFont="1" applyBorder="1" applyAlignment="1">
      <alignment horizontal="left" vertical="center" wrapText="1"/>
      <protection/>
    </xf>
    <xf numFmtId="0" fontId="2" fillId="33" borderId="12" xfId="56" applyFont="1" applyFill="1" applyBorder="1" applyAlignment="1">
      <alignment horizontal="left" vertical="center" wrapText="1"/>
      <protection/>
    </xf>
    <xf numFmtId="0" fontId="2" fillId="33" borderId="13" xfId="56" applyFont="1" applyFill="1" applyBorder="1" applyAlignment="1">
      <alignment horizontal="left" vertical="center" wrapText="1"/>
      <protection/>
    </xf>
    <xf numFmtId="0" fontId="2" fillId="33" borderId="16" xfId="55" applyFont="1" applyFill="1" applyBorder="1" applyAlignment="1">
      <alignment horizontal="left" vertical="center"/>
      <protection/>
    </xf>
    <xf numFmtId="0" fontId="2" fillId="33" borderId="15" xfId="55" applyFont="1" applyFill="1" applyBorder="1" applyAlignment="1">
      <alignment horizontal="left" vertical="center"/>
      <protection/>
    </xf>
    <xf numFmtId="0" fontId="2" fillId="33" borderId="17" xfId="55" applyFont="1" applyFill="1" applyBorder="1" applyAlignment="1">
      <alignment horizontal="left" vertical="center"/>
      <protection/>
    </xf>
    <xf numFmtId="0" fontId="2" fillId="33" borderId="12" xfId="55" applyFont="1" applyFill="1" applyBorder="1" applyAlignment="1">
      <alignment horizontal="center" vertical="center"/>
      <protection/>
    </xf>
    <xf numFmtId="0" fontId="2" fillId="33" borderId="13" xfId="55" applyFont="1" applyFill="1" applyBorder="1" applyAlignment="1">
      <alignment horizontal="center" vertical="center"/>
      <protection/>
    </xf>
    <xf numFmtId="0" fontId="2" fillId="33" borderId="12" xfId="55" applyFont="1" applyFill="1" applyBorder="1" applyAlignment="1">
      <alignment horizontal="left" vertical="center" wrapText="1"/>
      <protection/>
    </xf>
    <xf numFmtId="0" fontId="2" fillId="33" borderId="13" xfId="55" applyFont="1" applyFill="1" applyBorder="1" applyAlignment="1">
      <alignment horizontal="left" vertical="center" wrapText="1"/>
      <protection/>
    </xf>
    <xf numFmtId="0" fontId="6" fillId="0" borderId="0" xfId="52" applyFont="1" applyAlignment="1">
      <alignment horizontal="center" vertical="center"/>
      <protection/>
    </xf>
    <xf numFmtId="0" fontId="7" fillId="0" borderId="16" xfId="52" applyFont="1" applyBorder="1" applyAlignment="1">
      <alignment horizontal="center"/>
      <protection/>
    </xf>
    <xf numFmtId="0" fontId="7" fillId="0" borderId="15" xfId="52" applyFont="1" applyBorder="1" applyAlignment="1">
      <alignment horizontal="center"/>
      <protection/>
    </xf>
    <xf numFmtId="0" fontId="7" fillId="0" borderId="17" xfId="52" applyFont="1" applyBorder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="70" zoomScaleNormal="70" zoomScalePageLayoutView="0" workbookViewId="0" topLeftCell="A1">
      <selection activeCell="E31" sqref="E31"/>
    </sheetView>
  </sheetViews>
  <sheetFormatPr defaultColWidth="8.796875" defaultRowHeight="14.25"/>
  <cols>
    <col min="1" max="1" width="3.69921875" style="2" customWidth="1"/>
    <col min="2" max="2" width="25.8984375" style="2" customWidth="1"/>
    <col min="3" max="3" width="4.59765625" style="2" customWidth="1"/>
    <col min="4" max="4" width="6.69921875" style="2" bestFit="1" customWidth="1"/>
    <col min="5" max="5" width="7.59765625" style="2" bestFit="1" customWidth="1"/>
    <col min="6" max="6" width="5.09765625" style="2" bestFit="1" customWidth="1"/>
    <col min="7" max="7" width="8.09765625" style="2" customWidth="1"/>
    <col min="8" max="8" width="6.69921875" style="2" bestFit="1" customWidth="1"/>
    <col min="9" max="9" width="4.3984375" style="2" bestFit="1" customWidth="1"/>
    <col min="10" max="10" width="7.3984375" style="2" bestFit="1" customWidth="1"/>
    <col min="11" max="11" width="8.19921875" style="2" customWidth="1"/>
    <col min="12" max="12" width="8.8984375" style="2" customWidth="1"/>
    <col min="13" max="13" width="7.3984375" style="2" bestFit="1" customWidth="1"/>
    <col min="14" max="15" width="8.3984375" style="2" bestFit="1" customWidth="1"/>
    <col min="16" max="16" width="8.8984375" style="2" customWidth="1"/>
    <col min="17" max="17" width="8.5" style="2" customWidth="1"/>
    <col min="18" max="18" width="7.59765625" style="2" bestFit="1" customWidth="1"/>
    <col min="19" max="19" width="6.8984375" style="2" bestFit="1" customWidth="1"/>
    <col min="20" max="20" width="7.5" style="2" bestFit="1" customWidth="1"/>
    <col min="21" max="21" width="9.59765625" style="2" customWidth="1"/>
    <col min="22" max="22" width="7.69921875" style="2" customWidth="1"/>
    <col min="23" max="16384" width="9" style="2" customWidth="1"/>
  </cols>
  <sheetData>
    <row r="1" spans="1:22" ht="20.25">
      <c r="A1" s="70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18.75" customHeight="1">
      <c r="A2" s="57" t="s">
        <v>0</v>
      </c>
      <c r="B2" s="57" t="s">
        <v>1</v>
      </c>
      <c r="C2" s="57" t="s">
        <v>2</v>
      </c>
      <c r="D2" s="71" t="s">
        <v>3</v>
      </c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3"/>
    </row>
    <row r="3" spans="1:22" ht="45">
      <c r="A3" s="58"/>
      <c r="B3" s="58"/>
      <c r="C3" s="58"/>
      <c r="D3" s="5" t="s">
        <v>23</v>
      </c>
      <c r="E3" s="5" t="s">
        <v>24</v>
      </c>
      <c r="F3" s="5" t="s">
        <v>25</v>
      </c>
      <c r="G3" s="23" t="s">
        <v>4</v>
      </c>
      <c r="H3" s="5" t="s">
        <v>26</v>
      </c>
      <c r="I3" s="5" t="s">
        <v>27</v>
      </c>
      <c r="J3" s="5" t="s">
        <v>28</v>
      </c>
      <c r="K3" s="23" t="s">
        <v>5</v>
      </c>
      <c r="L3" s="27" t="s">
        <v>6</v>
      </c>
      <c r="M3" s="5" t="s">
        <v>29</v>
      </c>
      <c r="N3" s="5" t="s">
        <v>30</v>
      </c>
      <c r="O3" s="5" t="s">
        <v>31</v>
      </c>
      <c r="P3" s="23" t="s">
        <v>7</v>
      </c>
      <c r="Q3" s="27" t="s">
        <v>8</v>
      </c>
      <c r="R3" s="5" t="s">
        <v>32</v>
      </c>
      <c r="S3" s="5" t="s">
        <v>33</v>
      </c>
      <c r="T3" s="5" t="s">
        <v>34</v>
      </c>
      <c r="U3" s="23" t="s">
        <v>9</v>
      </c>
      <c r="V3" s="27" t="s">
        <v>10</v>
      </c>
    </row>
    <row r="4" spans="1:22" ht="15" customHeight="1">
      <c r="A4" s="59" t="s">
        <v>41</v>
      </c>
      <c r="B4" s="60"/>
      <c r="C4" s="60"/>
      <c r="D4" s="60"/>
      <c r="E4" s="60"/>
      <c r="F4" s="60"/>
      <c r="G4" s="24"/>
      <c r="H4" s="4"/>
      <c r="I4" s="4"/>
      <c r="J4" s="4"/>
      <c r="K4" s="24"/>
      <c r="L4" s="31"/>
      <c r="M4" s="4"/>
      <c r="N4" s="4"/>
      <c r="O4" s="4"/>
      <c r="P4" s="24"/>
      <c r="Q4" s="31"/>
      <c r="R4" s="4"/>
      <c r="S4" s="4"/>
      <c r="T4" s="4"/>
      <c r="U4" s="24"/>
      <c r="V4" s="28"/>
    </row>
    <row r="5" spans="1:22" ht="15">
      <c r="A5" s="53">
        <v>1</v>
      </c>
      <c r="B5" s="61" t="s">
        <v>14</v>
      </c>
      <c r="C5" s="6" t="s">
        <v>15</v>
      </c>
      <c r="D5" s="36">
        <v>5</v>
      </c>
      <c r="E5" s="36"/>
      <c r="F5" s="36"/>
      <c r="G5" s="44">
        <f>SUM(D5:F5)</f>
        <v>5</v>
      </c>
      <c r="H5" s="36"/>
      <c r="I5" s="36"/>
      <c r="J5" s="36"/>
      <c r="K5" s="44"/>
      <c r="L5" s="46">
        <f aca="true" t="shared" si="0" ref="L5:L10">G5+K5</f>
        <v>5</v>
      </c>
      <c r="M5" s="36">
        <v>5</v>
      </c>
      <c r="N5" s="37">
        <v>3</v>
      </c>
      <c r="O5" s="38"/>
      <c r="P5" s="44">
        <f>SUM(M5:O5)</f>
        <v>8</v>
      </c>
      <c r="Q5" s="46">
        <f>L5+P5</f>
        <v>13</v>
      </c>
      <c r="R5" s="38"/>
      <c r="S5" s="38"/>
      <c r="T5" s="38"/>
      <c r="U5" s="44"/>
      <c r="V5" s="45">
        <f>Q5+U5</f>
        <v>13</v>
      </c>
    </row>
    <row r="6" spans="1:22" ht="15">
      <c r="A6" s="54"/>
      <c r="B6" s="62"/>
      <c r="C6" s="6" t="s">
        <v>11</v>
      </c>
      <c r="D6" s="18">
        <v>29.66</v>
      </c>
      <c r="E6" s="18"/>
      <c r="F6" s="18"/>
      <c r="G6" s="25">
        <f>SUM(D6:F6)</f>
        <v>29.66</v>
      </c>
      <c r="H6" s="18"/>
      <c r="I6" s="18"/>
      <c r="J6" s="18"/>
      <c r="K6" s="25"/>
      <c r="L6" s="32">
        <f t="shared" si="0"/>
        <v>29.66</v>
      </c>
      <c r="M6" s="18">
        <v>29.66</v>
      </c>
      <c r="N6" s="19">
        <v>17.8</v>
      </c>
      <c r="O6" s="17"/>
      <c r="P6" s="25">
        <f aca="true" t="shared" si="1" ref="P6:P22">SUM(M6:O6)</f>
        <v>47.46</v>
      </c>
      <c r="Q6" s="32">
        <f aca="true" t="shared" si="2" ref="Q6:Q22">L6+P6</f>
        <v>77.12</v>
      </c>
      <c r="R6" s="8"/>
      <c r="S6" s="8"/>
      <c r="T6" s="8"/>
      <c r="U6" s="25"/>
      <c r="V6" s="29">
        <f aca="true" t="shared" si="3" ref="V6:V23">Q6+U6</f>
        <v>77.12</v>
      </c>
    </row>
    <row r="7" spans="1:22" ht="15">
      <c r="A7" s="53">
        <v>2</v>
      </c>
      <c r="B7" s="61" t="s">
        <v>16</v>
      </c>
      <c r="C7" s="13" t="s">
        <v>15</v>
      </c>
      <c r="D7" s="20">
        <v>3</v>
      </c>
      <c r="E7" s="20"/>
      <c r="F7" s="21"/>
      <c r="G7" s="34">
        <f>SUM(D7:F7)</f>
        <v>3</v>
      </c>
      <c r="H7" s="39"/>
      <c r="I7" s="39"/>
      <c r="J7" s="39"/>
      <c r="K7" s="34"/>
      <c r="L7" s="47">
        <f t="shared" si="0"/>
        <v>3</v>
      </c>
      <c r="M7" s="39">
        <v>3</v>
      </c>
      <c r="N7" s="39">
        <v>7</v>
      </c>
      <c r="O7" s="40"/>
      <c r="P7" s="34">
        <f t="shared" si="1"/>
        <v>10</v>
      </c>
      <c r="Q7" s="47">
        <f t="shared" si="2"/>
        <v>13</v>
      </c>
      <c r="R7" s="40"/>
      <c r="S7" s="40"/>
      <c r="T7" s="40"/>
      <c r="U7" s="34"/>
      <c r="V7" s="35">
        <f t="shared" si="3"/>
        <v>13</v>
      </c>
    </row>
    <row r="8" spans="1:22" ht="15">
      <c r="A8" s="54"/>
      <c r="B8" s="62"/>
      <c r="C8" s="13" t="s">
        <v>11</v>
      </c>
      <c r="D8" s="20">
        <v>312.72</v>
      </c>
      <c r="E8" s="20"/>
      <c r="F8" s="21"/>
      <c r="G8" s="25">
        <f>SUM(D8:F8)</f>
        <v>312.72</v>
      </c>
      <c r="H8" s="21"/>
      <c r="I8" s="21"/>
      <c r="J8" s="21"/>
      <c r="K8" s="25"/>
      <c r="L8" s="32">
        <f t="shared" si="0"/>
        <v>312.72</v>
      </c>
      <c r="M8" s="22">
        <v>948.3</v>
      </c>
      <c r="N8" s="22">
        <v>4140.67</v>
      </c>
      <c r="O8" s="15"/>
      <c r="P8" s="25">
        <f t="shared" si="1"/>
        <v>5088.97</v>
      </c>
      <c r="Q8" s="32">
        <f t="shared" si="2"/>
        <v>5401.6900000000005</v>
      </c>
      <c r="R8" s="14"/>
      <c r="S8" s="14"/>
      <c r="T8" s="14"/>
      <c r="U8" s="25"/>
      <c r="V8" s="29">
        <f t="shared" si="3"/>
        <v>5401.6900000000005</v>
      </c>
    </row>
    <row r="9" spans="1:22" ht="15">
      <c r="A9" s="53">
        <v>3</v>
      </c>
      <c r="B9" s="55" t="s">
        <v>17</v>
      </c>
      <c r="C9" s="16" t="s">
        <v>19</v>
      </c>
      <c r="D9" s="20"/>
      <c r="E9" s="20"/>
      <c r="F9" s="21"/>
      <c r="G9" s="25"/>
      <c r="H9" s="21"/>
      <c r="I9" s="21"/>
      <c r="J9" s="41">
        <v>10</v>
      </c>
      <c r="K9" s="44">
        <f>SUM(H9:J9)</f>
        <v>10</v>
      </c>
      <c r="L9" s="46">
        <f t="shared" si="0"/>
        <v>10</v>
      </c>
      <c r="M9" s="41"/>
      <c r="N9" s="41"/>
      <c r="O9" s="42"/>
      <c r="P9" s="44"/>
      <c r="Q9" s="46">
        <f t="shared" si="2"/>
        <v>10</v>
      </c>
      <c r="R9" s="42"/>
      <c r="S9" s="42"/>
      <c r="T9" s="42"/>
      <c r="U9" s="44"/>
      <c r="V9" s="45">
        <f t="shared" si="3"/>
        <v>10</v>
      </c>
    </row>
    <row r="10" spans="1:22" ht="15">
      <c r="A10" s="54"/>
      <c r="B10" s="56"/>
      <c r="C10" s="16" t="s">
        <v>11</v>
      </c>
      <c r="D10" s="20"/>
      <c r="E10" s="20"/>
      <c r="F10" s="21"/>
      <c r="G10" s="25"/>
      <c r="H10" s="21"/>
      <c r="I10" s="21"/>
      <c r="J10" s="22">
        <v>2188.32</v>
      </c>
      <c r="K10" s="25">
        <f>SUM(H10:J10)</f>
        <v>2188.32</v>
      </c>
      <c r="L10" s="32">
        <f t="shared" si="0"/>
        <v>2188.32</v>
      </c>
      <c r="M10" s="22"/>
      <c r="N10" s="22"/>
      <c r="O10" s="15"/>
      <c r="P10" s="25"/>
      <c r="Q10" s="32">
        <f t="shared" si="2"/>
        <v>2188.32</v>
      </c>
      <c r="R10" s="14"/>
      <c r="S10" s="14"/>
      <c r="T10" s="14"/>
      <c r="U10" s="25"/>
      <c r="V10" s="29">
        <f t="shared" si="3"/>
        <v>2188.32</v>
      </c>
    </row>
    <row r="11" spans="1:22" ht="15">
      <c r="A11" s="53">
        <v>4</v>
      </c>
      <c r="B11" s="61" t="s">
        <v>18</v>
      </c>
      <c r="C11" s="16" t="s">
        <v>15</v>
      </c>
      <c r="D11" s="20"/>
      <c r="E11" s="20"/>
      <c r="F11" s="21"/>
      <c r="G11" s="25"/>
      <c r="H11" s="21"/>
      <c r="I11" s="21"/>
      <c r="J11" s="21"/>
      <c r="K11" s="25"/>
      <c r="L11" s="32"/>
      <c r="M11" s="41">
        <v>3</v>
      </c>
      <c r="N11" s="41">
        <v>2</v>
      </c>
      <c r="O11" s="42"/>
      <c r="P11" s="44">
        <f t="shared" si="1"/>
        <v>5</v>
      </c>
      <c r="Q11" s="46">
        <f t="shared" si="2"/>
        <v>5</v>
      </c>
      <c r="R11" s="42"/>
      <c r="S11" s="42"/>
      <c r="T11" s="42"/>
      <c r="U11" s="44"/>
      <c r="V11" s="45">
        <f t="shared" si="3"/>
        <v>5</v>
      </c>
    </row>
    <row r="12" spans="1:22" ht="15">
      <c r="A12" s="54"/>
      <c r="B12" s="62"/>
      <c r="C12" s="16" t="s">
        <v>11</v>
      </c>
      <c r="D12" s="20"/>
      <c r="E12" s="20"/>
      <c r="F12" s="21"/>
      <c r="G12" s="25"/>
      <c r="H12" s="21"/>
      <c r="I12" s="21"/>
      <c r="J12" s="21"/>
      <c r="K12" s="25"/>
      <c r="L12" s="32"/>
      <c r="M12" s="22">
        <v>236.2</v>
      </c>
      <c r="N12" s="22">
        <v>20.34</v>
      </c>
      <c r="O12" s="15"/>
      <c r="P12" s="25">
        <f t="shared" si="1"/>
        <v>256.53999999999996</v>
      </c>
      <c r="Q12" s="32">
        <f t="shared" si="2"/>
        <v>256.53999999999996</v>
      </c>
      <c r="R12" s="14"/>
      <c r="S12" s="14"/>
      <c r="T12" s="14"/>
      <c r="U12" s="25"/>
      <c r="V12" s="29">
        <f t="shared" si="3"/>
        <v>256.53999999999996</v>
      </c>
    </row>
    <row r="13" spans="1:22" ht="15">
      <c r="A13" s="53">
        <v>5</v>
      </c>
      <c r="B13" s="55" t="s">
        <v>20</v>
      </c>
      <c r="C13" s="16" t="s">
        <v>15</v>
      </c>
      <c r="D13" s="20"/>
      <c r="E13" s="20"/>
      <c r="F13" s="21"/>
      <c r="G13" s="25"/>
      <c r="H13" s="21"/>
      <c r="I13" s="21"/>
      <c r="J13" s="21"/>
      <c r="K13" s="25"/>
      <c r="L13" s="32"/>
      <c r="M13" s="22"/>
      <c r="N13" s="41">
        <v>1</v>
      </c>
      <c r="O13" s="42"/>
      <c r="P13" s="44">
        <f t="shared" si="1"/>
        <v>1</v>
      </c>
      <c r="Q13" s="46">
        <f t="shared" si="2"/>
        <v>1</v>
      </c>
      <c r="R13" s="42"/>
      <c r="S13" s="42"/>
      <c r="T13" s="42"/>
      <c r="U13" s="44"/>
      <c r="V13" s="45">
        <f t="shared" si="3"/>
        <v>1</v>
      </c>
    </row>
    <row r="14" spans="1:22" ht="15">
      <c r="A14" s="54"/>
      <c r="B14" s="56"/>
      <c r="C14" s="16" t="s">
        <v>11</v>
      </c>
      <c r="D14" s="20"/>
      <c r="E14" s="20"/>
      <c r="F14" s="21"/>
      <c r="G14" s="25"/>
      <c r="H14" s="21"/>
      <c r="I14" s="21"/>
      <c r="J14" s="21"/>
      <c r="K14" s="25"/>
      <c r="L14" s="32"/>
      <c r="M14" s="22"/>
      <c r="N14" s="22">
        <v>73.48</v>
      </c>
      <c r="O14" s="15"/>
      <c r="P14" s="25">
        <f t="shared" si="1"/>
        <v>73.48</v>
      </c>
      <c r="Q14" s="32">
        <f t="shared" si="2"/>
        <v>73.48</v>
      </c>
      <c r="R14" s="14"/>
      <c r="S14" s="14"/>
      <c r="T14" s="14"/>
      <c r="U14" s="25"/>
      <c r="V14" s="29">
        <f t="shared" si="3"/>
        <v>73.48</v>
      </c>
    </row>
    <row r="15" spans="1:22" ht="15">
      <c r="A15" s="53">
        <v>6</v>
      </c>
      <c r="B15" s="61" t="s">
        <v>21</v>
      </c>
      <c r="C15" s="16" t="s">
        <v>19</v>
      </c>
      <c r="D15" s="20"/>
      <c r="E15" s="20"/>
      <c r="F15" s="21"/>
      <c r="G15" s="25"/>
      <c r="H15" s="21"/>
      <c r="I15" s="21"/>
      <c r="J15" s="21"/>
      <c r="K15" s="25"/>
      <c r="L15" s="32"/>
      <c r="M15" s="22"/>
      <c r="N15" s="41">
        <v>8</v>
      </c>
      <c r="O15" s="42"/>
      <c r="P15" s="44">
        <f t="shared" si="1"/>
        <v>8</v>
      </c>
      <c r="Q15" s="46">
        <f t="shared" si="2"/>
        <v>8</v>
      </c>
      <c r="R15" s="42"/>
      <c r="S15" s="42"/>
      <c r="T15" s="42"/>
      <c r="U15" s="44"/>
      <c r="V15" s="45">
        <f t="shared" si="3"/>
        <v>8</v>
      </c>
    </row>
    <row r="16" spans="1:22" ht="15">
      <c r="A16" s="54"/>
      <c r="B16" s="62"/>
      <c r="C16" s="16" t="s">
        <v>11</v>
      </c>
      <c r="D16" s="20"/>
      <c r="E16" s="20"/>
      <c r="F16" s="21"/>
      <c r="G16" s="25"/>
      <c r="H16" s="21"/>
      <c r="I16" s="21"/>
      <c r="J16" s="21"/>
      <c r="K16" s="25"/>
      <c r="L16" s="32"/>
      <c r="M16" s="22"/>
      <c r="N16" s="19">
        <v>1175.51</v>
      </c>
      <c r="O16" s="15"/>
      <c r="P16" s="25">
        <f t="shared" si="1"/>
        <v>1175.51</v>
      </c>
      <c r="Q16" s="32">
        <f t="shared" si="2"/>
        <v>1175.51</v>
      </c>
      <c r="R16" s="14"/>
      <c r="S16" s="14"/>
      <c r="T16" s="14"/>
      <c r="U16" s="25"/>
      <c r="V16" s="29">
        <f t="shared" si="3"/>
        <v>1175.51</v>
      </c>
    </row>
    <row r="17" spans="1:22" ht="15">
      <c r="A17" s="53">
        <v>7</v>
      </c>
      <c r="B17" s="61" t="s">
        <v>22</v>
      </c>
      <c r="C17" s="16" t="s">
        <v>19</v>
      </c>
      <c r="D17" s="20"/>
      <c r="E17" s="20"/>
      <c r="F17" s="21"/>
      <c r="G17" s="25"/>
      <c r="H17" s="21"/>
      <c r="I17" s="21"/>
      <c r="J17" s="21"/>
      <c r="K17" s="25"/>
      <c r="L17" s="32"/>
      <c r="M17" s="22"/>
      <c r="N17" s="41">
        <v>40</v>
      </c>
      <c r="O17" s="42"/>
      <c r="P17" s="44">
        <f t="shared" si="1"/>
        <v>40</v>
      </c>
      <c r="Q17" s="46">
        <f t="shared" si="2"/>
        <v>40</v>
      </c>
      <c r="R17" s="42"/>
      <c r="S17" s="42"/>
      <c r="T17" s="42"/>
      <c r="U17" s="44"/>
      <c r="V17" s="45">
        <f t="shared" si="3"/>
        <v>40</v>
      </c>
    </row>
    <row r="18" spans="1:22" ht="15">
      <c r="A18" s="54"/>
      <c r="B18" s="62"/>
      <c r="C18" s="16" t="s">
        <v>11</v>
      </c>
      <c r="D18" s="20"/>
      <c r="E18" s="20"/>
      <c r="F18" s="21"/>
      <c r="G18" s="25"/>
      <c r="H18" s="21"/>
      <c r="I18" s="21"/>
      <c r="J18" s="21"/>
      <c r="K18" s="25"/>
      <c r="L18" s="32"/>
      <c r="M18" s="22"/>
      <c r="N18" s="22">
        <v>9161.4</v>
      </c>
      <c r="O18" s="15"/>
      <c r="P18" s="25">
        <f t="shared" si="1"/>
        <v>9161.4</v>
      </c>
      <c r="Q18" s="32">
        <f t="shared" si="2"/>
        <v>9161.4</v>
      </c>
      <c r="R18" s="14"/>
      <c r="S18" s="14"/>
      <c r="T18" s="14"/>
      <c r="U18" s="25"/>
      <c r="V18" s="29">
        <f t="shared" si="3"/>
        <v>9161.4</v>
      </c>
    </row>
    <row r="19" spans="1:22" ht="15">
      <c r="A19" s="43">
        <v>8</v>
      </c>
      <c r="B19" s="9" t="s">
        <v>12</v>
      </c>
      <c r="C19" s="6" t="s">
        <v>11</v>
      </c>
      <c r="D19" s="18">
        <v>17.29</v>
      </c>
      <c r="E19" s="18">
        <v>266.95</v>
      </c>
      <c r="F19" s="18"/>
      <c r="G19" s="25">
        <f>SUM(D19:F19)</f>
        <v>284.24</v>
      </c>
      <c r="H19" s="18"/>
      <c r="I19" s="18"/>
      <c r="J19" s="18"/>
      <c r="K19" s="25"/>
      <c r="L19" s="32">
        <f>G19+K19</f>
        <v>284.24</v>
      </c>
      <c r="M19" s="18">
        <v>88.98</v>
      </c>
      <c r="N19" s="19"/>
      <c r="O19" s="17"/>
      <c r="P19" s="25">
        <f t="shared" si="1"/>
        <v>88.98</v>
      </c>
      <c r="Q19" s="32">
        <f t="shared" si="2"/>
        <v>373.22</v>
      </c>
      <c r="R19" s="8"/>
      <c r="S19" s="8"/>
      <c r="T19" s="8"/>
      <c r="U19" s="25"/>
      <c r="V19" s="29">
        <f t="shared" si="3"/>
        <v>373.22</v>
      </c>
    </row>
    <row r="20" spans="1:22" ht="15">
      <c r="A20" s="63" t="s">
        <v>35</v>
      </c>
      <c r="B20" s="64"/>
      <c r="C20" s="64"/>
      <c r="D20" s="64"/>
      <c r="E20" s="64"/>
      <c r="F20" s="65"/>
      <c r="G20" s="25"/>
      <c r="H20" s="18"/>
      <c r="I20" s="18"/>
      <c r="J20" s="18"/>
      <c r="K20" s="25"/>
      <c r="L20" s="32"/>
      <c r="M20" s="18"/>
      <c r="N20" s="19"/>
      <c r="O20" s="17"/>
      <c r="P20" s="25"/>
      <c r="Q20" s="32"/>
      <c r="R20" s="8"/>
      <c r="S20" s="8"/>
      <c r="T20" s="8"/>
      <c r="U20" s="25"/>
      <c r="V20" s="29"/>
    </row>
    <row r="21" spans="1:22" ht="18">
      <c r="A21" s="66">
        <v>1</v>
      </c>
      <c r="B21" s="68" t="s">
        <v>36</v>
      </c>
      <c r="C21" s="6" t="s">
        <v>37</v>
      </c>
      <c r="D21" s="18"/>
      <c r="E21" s="18"/>
      <c r="F21" s="18"/>
      <c r="G21" s="25"/>
      <c r="H21" s="18"/>
      <c r="I21" s="18"/>
      <c r="J21" s="18"/>
      <c r="K21" s="25"/>
      <c r="L21" s="32"/>
      <c r="M21" s="18"/>
      <c r="N21" s="19"/>
      <c r="O21" s="17">
        <v>67.15</v>
      </c>
      <c r="P21" s="25">
        <f t="shared" si="1"/>
        <v>67.15</v>
      </c>
      <c r="Q21" s="32">
        <f t="shared" si="2"/>
        <v>67.15</v>
      </c>
      <c r="R21" s="8"/>
      <c r="S21" s="8"/>
      <c r="T21" s="8"/>
      <c r="U21" s="25"/>
      <c r="V21" s="29">
        <f t="shared" si="3"/>
        <v>67.15</v>
      </c>
    </row>
    <row r="22" spans="1:22" ht="15">
      <c r="A22" s="67"/>
      <c r="B22" s="69"/>
      <c r="C22" s="6" t="s">
        <v>11</v>
      </c>
      <c r="D22" s="18"/>
      <c r="E22" s="18"/>
      <c r="F22" s="18"/>
      <c r="G22" s="25"/>
      <c r="H22" s="18"/>
      <c r="I22" s="18"/>
      <c r="J22" s="18"/>
      <c r="K22" s="25"/>
      <c r="L22" s="32"/>
      <c r="M22" s="18"/>
      <c r="N22" s="19"/>
      <c r="O22" s="17">
        <v>51224</v>
      </c>
      <c r="P22" s="25">
        <f t="shared" si="1"/>
        <v>51224</v>
      </c>
      <c r="Q22" s="32">
        <f t="shared" si="2"/>
        <v>51224</v>
      </c>
      <c r="R22" s="8"/>
      <c r="S22" s="8"/>
      <c r="T22" s="8"/>
      <c r="U22" s="25"/>
      <c r="V22" s="29">
        <f t="shared" si="3"/>
        <v>51224</v>
      </c>
    </row>
    <row r="23" spans="1:22" ht="14.25">
      <c r="A23" s="10"/>
      <c r="B23" s="10" t="s">
        <v>13</v>
      </c>
      <c r="C23" s="11" t="s">
        <v>11</v>
      </c>
      <c r="D23" s="48">
        <f>D6+D8+D10+D12+D14+D19+D16+D18</f>
        <v>359.6700000000001</v>
      </c>
      <c r="E23" s="48">
        <f>E6+E8+E10+E12+E14+E19+E16+E18</f>
        <v>266.95</v>
      </c>
      <c r="F23" s="48"/>
      <c r="G23" s="26">
        <f>SUM(D23:F23)</f>
        <v>626.6200000000001</v>
      </c>
      <c r="H23" s="48"/>
      <c r="I23" s="48"/>
      <c r="J23" s="48">
        <f>J6+J8+J10+J12+J14+J19+J16+J18</f>
        <v>2188.32</v>
      </c>
      <c r="K23" s="26">
        <f>SUM(H23:J23)</f>
        <v>2188.32</v>
      </c>
      <c r="L23" s="33">
        <f>G23+K23</f>
        <v>2814.9400000000005</v>
      </c>
      <c r="M23" s="48">
        <f>M6+M8+M10+M12+M14+M19+M16+M18</f>
        <v>1303.1399999999999</v>
      </c>
      <c r="N23" s="48">
        <f>N6+N8+N10+N12+N14+N19+N16+N18</f>
        <v>14589.2</v>
      </c>
      <c r="O23" s="12">
        <f>O6+O8+O10+O12+O14+O19+O16+O18+O22</f>
        <v>51224</v>
      </c>
      <c r="P23" s="26">
        <f>SUM(M23:O23)</f>
        <v>67116.34</v>
      </c>
      <c r="Q23" s="30">
        <f>L23+P23</f>
        <v>69931.28</v>
      </c>
      <c r="R23" s="12"/>
      <c r="S23" s="12"/>
      <c r="T23" s="12"/>
      <c r="U23" s="26"/>
      <c r="V23" s="49">
        <f t="shared" si="3"/>
        <v>69931.28</v>
      </c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  <row r="32" spans="1:5" ht="15">
      <c r="A32" s="3"/>
      <c r="B32" s="3"/>
      <c r="C32" s="3"/>
      <c r="D32" s="3"/>
      <c r="E32" s="3"/>
    </row>
    <row r="33" spans="1:5" ht="15">
      <c r="A33" s="3"/>
      <c r="B33" s="3"/>
      <c r="C33" s="3"/>
      <c r="D33" s="3"/>
      <c r="E33" s="3"/>
    </row>
    <row r="34" spans="1:5" ht="15">
      <c r="A34" s="3"/>
      <c r="B34" s="3"/>
      <c r="C34" s="3"/>
      <c r="D34" s="3"/>
      <c r="E34" s="3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">
      <c r="A46" s="3"/>
      <c r="B46" s="3"/>
      <c r="C46" s="3"/>
      <c r="D46" s="3"/>
      <c r="E46" s="3"/>
    </row>
    <row r="47" spans="1:5" ht="15">
      <c r="A47" s="3"/>
      <c r="B47" s="3"/>
      <c r="C47" s="3"/>
      <c r="D47" s="3"/>
      <c r="E47" s="3"/>
    </row>
    <row r="48" spans="1:5" ht="15">
      <c r="A48" s="3"/>
      <c r="B48" s="3"/>
      <c r="C48" s="3"/>
      <c r="D48" s="3"/>
      <c r="E48" s="3"/>
    </row>
    <row r="49" spans="1:5" ht="15">
      <c r="A49" s="3"/>
      <c r="B49" s="3"/>
      <c r="C49" s="3"/>
      <c r="D49" s="3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spans="1:5" ht="15">
      <c r="A55" s="3"/>
      <c r="B55" s="3"/>
      <c r="C55" s="3"/>
      <c r="D55" s="3"/>
      <c r="E55" s="3"/>
    </row>
    <row r="56" spans="1:5" ht="15">
      <c r="A56" s="3"/>
      <c r="B56" s="3"/>
      <c r="C56" s="3"/>
      <c r="D56" s="3"/>
      <c r="E56" s="3"/>
    </row>
    <row r="57" spans="1:5" ht="15">
      <c r="A57" s="3"/>
      <c r="B57" s="3"/>
      <c r="C57" s="3"/>
      <c r="D57" s="3"/>
      <c r="E57" s="3"/>
    </row>
    <row r="58" spans="1:5" ht="15">
      <c r="A58" s="3"/>
      <c r="B58" s="3"/>
      <c r="C58" s="3"/>
      <c r="D58" s="3"/>
      <c r="E58" s="3"/>
    </row>
    <row r="59" spans="1:5" ht="15">
      <c r="A59" s="3"/>
      <c r="B59" s="3"/>
      <c r="C59" s="3"/>
      <c r="D59" s="3"/>
      <c r="E59" s="3"/>
    </row>
    <row r="60" spans="1:5" ht="15">
      <c r="A60" s="3"/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3"/>
      <c r="B62" s="3"/>
      <c r="C62" s="3"/>
      <c r="D62" s="3"/>
      <c r="E62" s="3"/>
    </row>
    <row r="63" spans="1:5" ht="15">
      <c r="A63" s="3"/>
      <c r="B63" s="3"/>
      <c r="C63" s="3"/>
      <c r="D63" s="3"/>
      <c r="E63" s="3"/>
    </row>
    <row r="64" spans="1:5" ht="15">
      <c r="A64" s="3"/>
      <c r="B64" s="3"/>
      <c r="C64" s="3"/>
      <c r="D64" s="3"/>
      <c r="E64" s="3"/>
    </row>
    <row r="65" spans="1:5" ht="15">
      <c r="A65" s="3"/>
      <c r="B65" s="3"/>
      <c r="C65" s="3"/>
      <c r="D65" s="3"/>
      <c r="E65" s="3"/>
    </row>
    <row r="66" spans="1:5" ht="15">
      <c r="A66" s="3"/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  <row r="69" spans="1:5" ht="15">
      <c r="A69" s="3"/>
      <c r="B69" s="3"/>
      <c r="C69" s="3"/>
      <c r="D69" s="3"/>
      <c r="E69" s="3"/>
    </row>
    <row r="70" spans="1:5" ht="15">
      <c r="A70" s="3"/>
      <c r="B70" s="3"/>
      <c r="C70" s="3"/>
      <c r="D70" s="3"/>
      <c r="E70" s="3"/>
    </row>
    <row r="71" spans="1:5" ht="15">
      <c r="A71" s="3"/>
      <c r="B71" s="3"/>
      <c r="C71" s="3"/>
      <c r="D71" s="3"/>
      <c r="E71" s="3"/>
    </row>
    <row r="72" spans="1:5" ht="15">
      <c r="A72" s="3"/>
      <c r="B72" s="3"/>
      <c r="C72" s="3"/>
      <c r="D72" s="3"/>
      <c r="E72" s="3"/>
    </row>
  </sheetData>
  <sheetProtection/>
  <mergeCells count="23">
    <mergeCell ref="A1:V1"/>
    <mergeCell ref="D2:V2"/>
    <mergeCell ref="A15:A16"/>
    <mergeCell ref="A17:A18"/>
    <mergeCell ref="B15:B16"/>
    <mergeCell ref="B17:B18"/>
    <mergeCell ref="B11:B12"/>
    <mergeCell ref="A2:A3"/>
    <mergeCell ref="B2:B3"/>
    <mergeCell ref="C2:C3"/>
    <mergeCell ref="A4:F4"/>
    <mergeCell ref="A20:F20"/>
    <mergeCell ref="A21:A22"/>
    <mergeCell ref="B21:B22"/>
    <mergeCell ref="A13:A14"/>
    <mergeCell ref="B13:B14"/>
    <mergeCell ref="A7:A8"/>
    <mergeCell ref="A9:A10"/>
    <mergeCell ref="A11:A12"/>
    <mergeCell ref="B7:B8"/>
    <mergeCell ref="A5:A6"/>
    <mergeCell ref="B5:B6"/>
    <mergeCell ref="B9:B10"/>
  </mergeCells>
  <printOptions/>
  <pageMargins left="0.2362204724409449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"/>
  <sheetViews>
    <sheetView tabSelected="1" zoomScale="70" zoomScaleNormal="70" zoomScalePageLayoutView="0" workbookViewId="0" topLeftCell="A1">
      <selection activeCell="B6" sqref="B6:B9"/>
    </sheetView>
  </sheetViews>
  <sheetFormatPr defaultColWidth="8.796875" defaultRowHeight="14.25"/>
  <cols>
    <col min="1" max="1" width="4.09765625" style="2" customWidth="1"/>
    <col min="2" max="2" width="27.19921875" style="2" customWidth="1"/>
    <col min="3" max="3" width="5.69921875" style="2" customWidth="1"/>
    <col min="4" max="4" width="6.5" style="2" bestFit="1" customWidth="1"/>
    <col min="5" max="5" width="7.5" style="2" bestFit="1" customWidth="1"/>
    <col min="6" max="6" width="5.09765625" style="2" bestFit="1" customWidth="1"/>
    <col min="7" max="7" width="8.5" style="2" customWidth="1"/>
    <col min="8" max="8" width="6.59765625" style="2" bestFit="1" customWidth="1"/>
    <col min="9" max="9" width="4.3984375" style="2" bestFit="1" customWidth="1"/>
    <col min="10" max="10" width="5.3984375" style="2" bestFit="1" customWidth="1"/>
    <col min="11" max="11" width="9" style="2" customWidth="1"/>
    <col min="12" max="12" width="9.5" style="2" customWidth="1"/>
    <col min="13" max="13" width="5.3984375" style="2" bestFit="1" customWidth="1"/>
    <col min="14" max="14" width="6.5" style="2" bestFit="1" customWidth="1"/>
    <col min="15" max="15" width="8.3984375" style="2" bestFit="1" customWidth="1"/>
    <col min="16" max="16" width="9.19921875" style="2" customWidth="1"/>
    <col min="17" max="20" width="9" style="2" customWidth="1"/>
    <col min="21" max="21" width="9.19921875" style="2" customWidth="1"/>
    <col min="22" max="16384" width="9" style="2" customWidth="1"/>
  </cols>
  <sheetData>
    <row r="1" spans="1:22" ht="20.25">
      <c r="A1" s="70" t="s">
        <v>43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</row>
    <row r="2" spans="1:22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8.75" customHeight="1">
      <c r="A3" s="57" t="s">
        <v>0</v>
      </c>
      <c r="B3" s="57" t="s">
        <v>1</v>
      </c>
      <c r="C3" s="57" t="s">
        <v>2</v>
      </c>
      <c r="D3" s="71" t="s">
        <v>3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ht="45">
      <c r="A4" s="58"/>
      <c r="B4" s="58"/>
      <c r="C4" s="58"/>
      <c r="D4" s="5" t="s">
        <v>23</v>
      </c>
      <c r="E4" s="5" t="s">
        <v>24</v>
      </c>
      <c r="F4" s="5" t="s">
        <v>25</v>
      </c>
      <c r="G4" s="23" t="s">
        <v>4</v>
      </c>
      <c r="H4" s="5" t="s">
        <v>26</v>
      </c>
      <c r="I4" s="5" t="s">
        <v>27</v>
      </c>
      <c r="J4" s="5" t="s">
        <v>28</v>
      </c>
      <c r="K4" s="23" t="s">
        <v>5</v>
      </c>
      <c r="L4" s="27" t="s">
        <v>6</v>
      </c>
      <c r="M4" s="5" t="s">
        <v>29</v>
      </c>
      <c r="N4" s="5" t="s">
        <v>30</v>
      </c>
      <c r="O4" s="5" t="s">
        <v>31</v>
      </c>
      <c r="P4" s="23" t="s">
        <v>7</v>
      </c>
      <c r="Q4" s="27" t="s">
        <v>8</v>
      </c>
      <c r="R4" s="5" t="s">
        <v>32</v>
      </c>
      <c r="S4" s="5" t="s">
        <v>33</v>
      </c>
      <c r="T4" s="5" t="s">
        <v>34</v>
      </c>
      <c r="U4" s="23" t="s">
        <v>9</v>
      </c>
      <c r="V4" s="27" t="s">
        <v>10</v>
      </c>
    </row>
    <row r="5" spans="1:22" ht="15" customHeight="1">
      <c r="A5" s="59" t="s">
        <v>41</v>
      </c>
      <c r="B5" s="60"/>
      <c r="C5" s="60"/>
      <c r="D5" s="60"/>
      <c r="E5" s="60"/>
      <c r="F5" s="60"/>
      <c r="G5" s="24"/>
      <c r="H5" s="4"/>
      <c r="I5" s="4"/>
      <c r="J5" s="4"/>
      <c r="K5" s="24"/>
      <c r="L5" s="31"/>
      <c r="M5" s="4"/>
      <c r="N5" s="4"/>
      <c r="O5" s="4"/>
      <c r="P5" s="24"/>
      <c r="Q5" s="31"/>
      <c r="R5" s="4"/>
      <c r="S5" s="4"/>
      <c r="T5" s="4"/>
      <c r="U5" s="24"/>
      <c r="V5" s="28"/>
    </row>
    <row r="6" spans="1:22" ht="15">
      <c r="A6" s="53">
        <v>1</v>
      </c>
      <c r="B6" s="61" t="s">
        <v>16</v>
      </c>
      <c r="C6" s="6" t="s">
        <v>39</v>
      </c>
      <c r="D6" s="7"/>
      <c r="E6" s="7"/>
      <c r="F6" s="7"/>
      <c r="G6" s="25"/>
      <c r="H6" s="7"/>
      <c r="I6" s="7"/>
      <c r="J6" s="7"/>
      <c r="K6" s="25"/>
      <c r="L6" s="32"/>
      <c r="M6" s="7"/>
      <c r="N6" s="8"/>
      <c r="O6" s="8"/>
      <c r="P6" s="25"/>
      <c r="Q6" s="32"/>
      <c r="R6" s="8"/>
      <c r="S6" s="8">
        <v>1</v>
      </c>
      <c r="T6" s="8"/>
      <c r="U6" s="34">
        <f aca="true" t="shared" si="0" ref="U6:U11">SUM(R6:T6)</f>
        <v>1</v>
      </c>
      <c r="V6" s="35">
        <f>Q6+U6</f>
        <v>1</v>
      </c>
    </row>
    <row r="7" spans="1:22" ht="15">
      <c r="A7" s="54"/>
      <c r="B7" s="62"/>
      <c r="C7" s="6" t="s">
        <v>11</v>
      </c>
      <c r="D7" s="7"/>
      <c r="E7" s="7"/>
      <c r="F7" s="7"/>
      <c r="G7" s="25"/>
      <c r="H7" s="7"/>
      <c r="I7" s="7"/>
      <c r="J7" s="7"/>
      <c r="K7" s="25"/>
      <c r="L7" s="32"/>
      <c r="M7" s="7"/>
      <c r="N7" s="8"/>
      <c r="O7" s="8"/>
      <c r="P7" s="25"/>
      <c r="Q7" s="32"/>
      <c r="R7" s="8"/>
      <c r="S7" s="17">
        <v>183.9</v>
      </c>
      <c r="T7" s="8"/>
      <c r="U7" s="25">
        <f t="shared" si="0"/>
        <v>183.9</v>
      </c>
      <c r="V7" s="29">
        <f>Q7+U7</f>
        <v>183.9</v>
      </c>
    </row>
    <row r="8" spans="1:22" ht="15">
      <c r="A8" s="53">
        <v>2</v>
      </c>
      <c r="B8" s="61" t="s">
        <v>38</v>
      </c>
      <c r="C8" s="6" t="s">
        <v>40</v>
      </c>
      <c r="D8" s="7"/>
      <c r="E8" s="7"/>
      <c r="F8" s="7"/>
      <c r="G8" s="25"/>
      <c r="H8" s="7"/>
      <c r="I8" s="7"/>
      <c r="J8" s="7"/>
      <c r="K8" s="25"/>
      <c r="L8" s="32"/>
      <c r="M8" s="7"/>
      <c r="N8" s="8"/>
      <c r="O8" s="8"/>
      <c r="P8" s="25"/>
      <c r="Q8" s="32"/>
      <c r="R8" s="8"/>
      <c r="S8" s="8">
        <v>10</v>
      </c>
      <c r="T8" s="8"/>
      <c r="U8" s="34">
        <f t="shared" si="0"/>
        <v>10</v>
      </c>
      <c r="V8" s="35">
        <f>Q8+U8</f>
        <v>10</v>
      </c>
    </row>
    <row r="9" spans="1:22" ht="15">
      <c r="A9" s="54"/>
      <c r="B9" s="62"/>
      <c r="C9" s="6" t="s">
        <v>11</v>
      </c>
      <c r="D9" s="7"/>
      <c r="E9" s="7"/>
      <c r="F9" s="7"/>
      <c r="G9" s="25"/>
      <c r="H9" s="7"/>
      <c r="I9" s="7"/>
      <c r="J9" s="7"/>
      <c r="K9" s="25"/>
      <c r="L9" s="32"/>
      <c r="M9" s="7"/>
      <c r="N9" s="8"/>
      <c r="O9" s="8"/>
      <c r="P9" s="25"/>
      <c r="Q9" s="32"/>
      <c r="R9" s="8"/>
      <c r="S9" s="8">
        <v>355.93</v>
      </c>
      <c r="T9" s="8"/>
      <c r="U9" s="25">
        <f t="shared" si="0"/>
        <v>355.93</v>
      </c>
      <c r="V9" s="29">
        <f>Q9+U9</f>
        <v>355.93</v>
      </c>
    </row>
    <row r="10" spans="1:22" ht="15">
      <c r="A10" s="43">
        <v>3</v>
      </c>
      <c r="B10" s="9" t="s">
        <v>12</v>
      </c>
      <c r="C10" s="6" t="s">
        <v>11</v>
      </c>
      <c r="D10" s="7"/>
      <c r="E10" s="7"/>
      <c r="F10" s="7"/>
      <c r="G10" s="25"/>
      <c r="H10" s="7"/>
      <c r="I10" s="7"/>
      <c r="J10" s="7"/>
      <c r="K10" s="25"/>
      <c r="L10" s="32"/>
      <c r="M10" s="7"/>
      <c r="N10" s="8"/>
      <c r="O10" s="8"/>
      <c r="P10" s="25"/>
      <c r="Q10" s="32"/>
      <c r="R10" s="8"/>
      <c r="S10" s="8"/>
      <c r="T10" s="8"/>
      <c r="U10" s="25"/>
      <c r="V10" s="35"/>
    </row>
    <row r="11" spans="1:22" ht="14.25">
      <c r="A11" s="10"/>
      <c r="B11" s="10" t="s">
        <v>13</v>
      </c>
      <c r="C11" s="11" t="s">
        <v>11</v>
      </c>
      <c r="D11" s="12"/>
      <c r="E11" s="12"/>
      <c r="F11" s="12"/>
      <c r="G11" s="26"/>
      <c r="H11" s="12"/>
      <c r="I11" s="12"/>
      <c r="J11" s="12"/>
      <c r="K11" s="26"/>
      <c r="L11" s="33"/>
      <c r="M11" s="12"/>
      <c r="N11" s="12"/>
      <c r="O11" s="12"/>
      <c r="P11" s="51"/>
      <c r="Q11" s="52"/>
      <c r="R11" s="12"/>
      <c r="S11" s="12">
        <f>S7+S9+S10</f>
        <v>539.83</v>
      </c>
      <c r="T11" s="12"/>
      <c r="U11" s="50">
        <f t="shared" si="0"/>
        <v>539.83</v>
      </c>
      <c r="V11" s="49">
        <f>Q11+U11</f>
        <v>539.83</v>
      </c>
    </row>
    <row r="12" spans="1:5" ht="15">
      <c r="A12" s="3"/>
      <c r="B12" s="3"/>
      <c r="C12" s="3"/>
      <c r="D12" s="3"/>
      <c r="E12" s="3"/>
    </row>
    <row r="13" spans="1:5" ht="15">
      <c r="A13" s="3"/>
      <c r="B13" s="3"/>
      <c r="C13" s="3"/>
      <c r="D13" s="3"/>
      <c r="E13" s="3"/>
    </row>
    <row r="14" spans="1:5" ht="15">
      <c r="A14" s="3"/>
      <c r="B14" s="3"/>
      <c r="C14" s="3"/>
      <c r="D14" s="3"/>
      <c r="E14" s="3"/>
    </row>
    <row r="15" spans="1:5" ht="15">
      <c r="A15" s="3"/>
      <c r="B15" s="3"/>
      <c r="C15" s="3"/>
      <c r="D15" s="3"/>
      <c r="E15" s="3"/>
    </row>
    <row r="16" spans="1:5" ht="15">
      <c r="A16" s="3"/>
      <c r="B16" s="3"/>
      <c r="C16" s="3"/>
      <c r="D16" s="3"/>
      <c r="E16" s="3"/>
    </row>
    <row r="17" spans="1:5" ht="15">
      <c r="A17" s="3"/>
      <c r="B17" s="3"/>
      <c r="C17" s="3"/>
      <c r="D17" s="3"/>
      <c r="E17" s="3"/>
    </row>
    <row r="18" spans="1:5" ht="15">
      <c r="A18" s="3"/>
      <c r="B18" s="3"/>
      <c r="C18" s="3"/>
      <c r="D18" s="3"/>
      <c r="E18" s="3"/>
    </row>
    <row r="19" spans="1:5" ht="15">
      <c r="A19" s="3"/>
      <c r="B19" s="3"/>
      <c r="C19" s="3"/>
      <c r="D19" s="3"/>
      <c r="E19" s="3"/>
    </row>
    <row r="20" spans="1:5" ht="15">
      <c r="A20" s="3"/>
      <c r="B20" s="3"/>
      <c r="C20" s="3"/>
      <c r="D20" s="3"/>
      <c r="E20" s="3"/>
    </row>
    <row r="21" spans="1:5" ht="15">
      <c r="A21" s="3"/>
      <c r="B21" s="3"/>
      <c r="C21" s="3"/>
      <c r="D21" s="3"/>
      <c r="E21" s="3"/>
    </row>
    <row r="22" spans="1:5" ht="15">
      <c r="A22" s="3"/>
      <c r="B22" s="3"/>
      <c r="C22" s="3"/>
      <c r="D22" s="3"/>
      <c r="E22" s="3"/>
    </row>
    <row r="23" spans="1:5" ht="15">
      <c r="A23" s="3"/>
      <c r="B23" s="3"/>
      <c r="C23" s="3"/>
      <c r="D23" s="3"/>
      <c r="E23" s="3"/>
    </row>
    <row r="24" spans="1:5" ht="15">
      <c r="A24" s="3"/>
      <c r="B24" s="3"/>
      <c r="C24" s="3"/>
      <c r="D24" s="3"/>
      <c r="E24" s="3"/>
    </row>
    <row r="25" spans="1:5" ht="15">
      <c r="A25" s="3"/>
      <c r="B25" s="3"/>
      <c r="C25" s="3"/>
      <c r="D25" s="3"/>
      <c r="E25" s="3"/>
    </row>
    <row r="26" spans="1:5" ht="15">
      <c r="A26" s="3"/>
      <c r="B26" s="3"/>
      <c r="C26" s="3"/>
      <c r="D26" s="3"/>
      <c r="E26" s="3"/>
    </row>
    <row r="27" spans="1:5" ht="15">
      <c r="A27" s="3"/>
      <c r="B27" s="3"/>
      <c r="C27" s="3"/>
      <c r="D27" s="3"/>
      <c r="E27" s="3"/>
    </row>
    <row r="28" spans="1:5" ht="15">
      <c r="A28" s="3"/>
      <c r="B28" s="3"/>
      <c r="C28" s="3"/>
      <c r="D28" s="3"/>
      <c r="E28" s="3"/>
    </row>
    <row r="29" spans="1:5" ht="15">
      <c r="A29" s="3"/>
      <c r="B29" s="3"/>
      <c r="C29" s="3"/>
      <c r="D29" s="3"/>
      <c r="E29" s="3"/>
    </row>
    <row r="30" spans="1:5" ht="15">
      <c r="A30" s="3"/>
      <c r="B30" s="3"/>
      <c r="C30" s="3"/>
      <c r="D30" s="3"/>
      <c r="E30" s="3"/>
    </row>
    <row r="31" spans="1:5" ht="15">
      <c r="A31" s="3"/>
      <c r="B31" s="3"/>
      <c r="C31" s="3"/>
      <c r="D31" s="3"/>
      <c r="E31" s="3"/>
    </row>
    <row r="32" spans="1:5" ht="15">
      <c r="A32" s="3"/>
      <c r="B32" s="3"/>
      <c r="C32" s="3"/>
      <c r="D32" s="3"/>
      <c r="E32" s="3"/>
    </row>
    <row r="33" spans="1:5" ht="15">
      <c r="A33" s="3"/>
      <c r="B33" s="3"/>
      <c r="C33" s="3"/>
      <c r="D33" s="3"/>
      <c r="E33" s="3"/>
    </row>
    <row r="34" spans="1:5" ht="15">
      <c r="A34" s="3"/>
      <c r="B34" s="3"/>
      <c r="C34" s="3"/>
      <c r="D34" s="3"/>
      <c r="E34" s="3"/>
    </row>
    <row r="35" spans="1:5" ht="15">
      <c r="A35" s="3"/>
      <c r="B35" s="3"/>
      <c r="C35" s="3"/>
      <c r="D35" s="3"/>
      <c r="E35" s="3"/>
    </row>
    <row r="36" spans="1:5" ht="15">
      <c r="A36" s="3"/>
      <c r="B36" s="3"/>
      <c r="C36" s="3"/>
      <c r="D36" s="3"/>
      <c r="E36" s="3"/>
    </row>
    <row r="37" spans="1:5" ht="15">
      <c r="A37" s="3"/>
      <c r="B37" s="3"/>
      <c r="C37" s="3"/>
      <c r="D37" s="3"/>
      <c r="E37" s="3"/>
    </row>
    <row r="38" spans="1:5" ht="15">
      <c r="A38" s="3"/>
      <c r="B38" s="3"/>
      <c r="C38" s="3"/>
      <c r="D38" s="3"/>
      <c r="E38" s="3"/>
    </row>
    <row r="39" spans="1:5" ht="15">
      <c r="A39" s="3"/>
      <c r="B39" s="3"/>
      <c r="C39" s="3"/>
      <c r="D39" s="3"/>
      <c r="E39" s="3"/>
    </row>
    <row r="40" spans="1:5" ht="15">
      <c r="A40" s="3"/>
      <c r="B40" s="3"/>
      <c r="C40" s="3"/>
      <c r="D40" s="3"/>
      <c r="E40" s="3"/>
    </row>
    <row r="41" spans="1:5" ht="15">
      <c r="A41" s="3"/>
      <c r="B41" s="3"/>
      <c r="C41" s="3"/>
      <c r="D41" s="3"/>
      <c r="E41" s="3"/>
    </row>
    <row r="42" spans="1:5" ht="15">
      <c r="A42" s="3"/>
      <c r="B42" s="3"/>
      <c r="C42" s="3"/>
      <c r="D42" s="3"/>
      <c r="E42" s="3"/>
    </row>
    <row r="43" spans="1:5" ht="15">
      <c r="A43" s="3"/>
      <c r="B43" s="3"/>
      <c r="C43" s="3"/>
      <c r="D43" s="3"/>
      <c r="E43" s="3"/>
    </row>
    <row r="44" spans="1:5" ht="15">
      <c r="A44" s="3"/>
      <c r="B44" s="3"/>
      <c r="C44" s="3"/>
      <c r="D44" s="3"/>
      <c r="E44" s="3"/>
    </row>
    <row r="45" spans="1:5" ht="15">
      <c r="A45" s="3"/>
      <c r="B45" s="3"/>
      <c r="C45" s="3"/>
      <c r="D45" s="3"/>
      <c r="E45" s="3"/>
    </row>
    <row r="46" spans="1:5" ht="15">
      <c r="A46" s="3"/>
      <c r="B46" s="3"/>
      <c r="C46" s="3"/>
      <c r="D46" s="3"/>
      <c r="E46" s="3"/>
    </row>
    <row r="47" spans="1:5" ht="15">
      <c r="A47" s="3"/>
      <c r="B47" s="3"/>
      <c r="C47" s="3"/>
      <c r="D47" s="3"/>
      <c r="E47" s="3"/>
    </row>
    <row r="48" spans="1:5" ht="15">
      <c r="A48" s="3"/>
      <c r="B48" s="3"/>
      <c r="C48" s="3"/>
      <c r="D48" s="3"/>
      <c r="E48" s="3"/>
    </row>
    <row r="49" spans="1:5" ht="15">
      <c r="A49" s="3"/>
      <c r="B49" s="3"/>
      <c r="C49" s="3"/>
      <c r="D49" s="3"/>
      <c r="E49" s="3"/>
    </row>
    <row r="50" spans="1:5" ht="15">
      <c r="A50" s="3"/>
      <c r="B50" s="3"/>
      <c r="C50" s="3"/>
      <c r="D50" s="3"/>
      <c r="E50" s="3"/>
    </row>
    <row r="51" spans="1:5" ht="15">
      <c r="A51" s="3"/>
      <c r="B51" s="3"/>
      <c r="C51" s="3"/>
      <c r="D51" s="3"/>
      <c r="E51" s="3"/>
    </row>
    <row r="52" spans="1:5" ht="15">
      <c r="A52" s="3"/>
      <c r="B52" s="3"/>
      <c r="C52" s="3"/>
      <c r="D52" s="3"/>
      <c r="E52" s="3"/>
    </row>
    <row r="53" spans="1:5" ht="15">
      <c r="A53" s="3"/>
      <c r="B53" s="3"/>
      <c r="C53" s="3"/>
      <c r="D53" s="3"/>
      <c r="E53" s="3"/>
    </row>
    <row r="54" spans="1:5" ht="15">
      <c r="A54" s="3"/>
      <c r="B54" s="3"/>
      <c r="C54" s="3"/>
      <c r="D54" s="3"/>
      <c r="E54" s="3"/>
    </row>
    <row r="55" spans="1:5" ht="15">
      <c r="A55" s="3"/>
      <c r="B55" s="3"/>
      <c r="C55" s="3"/>
      <c r="D55" s="3"/>
      <c r="E55" s="3"/>
    </row>
    <row r="56" spans="1:5" ht="15">
      <c r="A56" s="3"/>
      <c r="B56" s="3"/>
      <c r="C56" s="3"/>
      <c r="D56" s="3"/>
      <c r="E56" s="3"/>
    </row>
    <row r="57" spans="1:5" ht="15">
      <c r="A57" s="3"/>
      <c r="B57" s="3"/>
      <c r="C57" s="3"/>
      <c r="D57" s="3"/>
      <c r="E57" s="3"/>
    </row>
    <row r="58" spans="1:5" ht="15">
      <c r="A58" s="3"/>
      <c r="B58" s="3"/>
      <c r="C58" s="3"/>
      <c r="D58" s="3"/>
      <c r="E58" s="3"/>
    </row>
    <row r="59" spans="1:5" ht="15">
      <c r="A59" s="3"/>
      <c r="B59" s="3"/>
      <c r="C59" s="3"/>
      <c r="D59" s="3"/>
      <c r="E59" s="3"/>
    </row>
    <row r="60" spans="1:5" ht="15">
      <c r="A60" s="3"/>
      <c r="B60" s="3"/>
      <c r="C60" s="3"/>
      <c r="D60" s="3"/>
      <c r="E60" s="3"/>
    </row>
    <row r="61" spans="1:5" ht="15">
      <c r="A61" s="3"/>
      <c r="B61" s="3"/>
      <c r="C61" s="3"/>
      <c r="D61" s="3"/>
      <c r="E61" s="3"/>
    </row>
    <row r="62" spans="1:5" ht="15">
      <c r="A62" s="3"/>
      <c r="B62" s="3"/>
      <c r="C62" s="3"/>
      <c r="D62" s="3"/>
      <c r="E62" s="3"/>
    </row>
    <row r="63" spans="1:5" ht="15">
      <c r="A63" s="3"/>
      <c r="B63" s="3"/>
      <c r="C63" s="3"/>
      <c r="D63" s="3"/>
      <c r="E63" s="3"/>
    </row>
    <row r="64" spans="1:5" ht="15">
      <c r="A64" s="3"/>
      <c r="B64" s="3"/>
      <c r="C64" s="3"/>
      <c r="D64" s="3"/>
      <c r="E64" s="3"/>
    </row>
    <row r="65" spans="1:5" ht="15">
      <c r="A65" s="3"/>
      <c r="B65" s="3"/>
      <c r="C65" s="3"/>
      <c r="D65" s="3"/>
      <c r="E65" s="3"/>
    </row>
    <row r="66" spans="1:5" ht="15">
      <c r="A66" s="3"/>
      <c r="B66" s="3"/>
      <c r="C66" s="3"/>
      <c r="D66" s="3"/>
      <c r="E66" s="3"/>
    </row>
    <row r="67" spans="1:5" ht="15">
      <c r="A67" s="3"/>
      <c r="B67" s="3"/>
      <c r="C67" s="3"/>
      <c r="D67" s="3"/>
      <c r="E67" s="3"/>
    </row>
    <row r="68" spans="1:5" ht="15">
      <c r="A68" s="3"/>
      <c r="B68" s="3"/>
      <c r="C68" s="3"/>
      <c r="D68" s="3"/>
      <c r="E68" s="3"/>
    </row>
    <row r="69" spans="1:5" ht="15">
      <c r="A69" s="3"/>
      <c r="B69" s="3"/>
      <c r="C69" s="3"/>
      <c r="D69" s="3"/>
      <c r="E69" s="3"/>
    </row>
    <row r="70" spans="1:5" ht="15">
      <c r="A70" s="3"/>
      <c r="B70" s="3"/>
      <c r="C70" s="3"/>
      <c r="D70" s="3"/>
      <c r="E70" s="3"/>
    </row>
    <row r="71" spans="1:5" ht="15">
      <c r="A71" s="3"/>
      <c r="B71" s="3"/>
      <c r="C71" s="3"/>
      <c r="D71" s="3"/>
      <c r="E71" s="3"/>
    </row>
  </sheetData>
  <sheetProtection/>
  <mergeCells count="10">
    <mergeCell ref="A5:F5"/>
    <mergeCell ref="A8:A9"/>
    <mergeCell ref="B8:B9"/>
    <mergeCell ref="A1:V1"/>
    <mergeCell ref="A3:A4"/>
    <mergeCell ref="B3:B4"/>
    <mergeCell ref="C3:C4"/>
    <mergeCell ref="A6:A7"/>
    <mergeCell ref="B6:B7"/>
    <mergeCell ref="D3:V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PTONEW</dc:creator>
  <cp:keywords/>
  <dc:description/>
  <cp:lastModifiedBy>PTONEW</cp:lastModifiedBy>
  <cp:lastPrinted>2013-01-24T07:51:03Z</cp:lastPrinted>
  <dcterms:created xsi:type="dcterms:W3CDTF">2012-09-14T11:22:41Z</dcterms:created>
  <dcterms:modified xsi:type="dcterms:W3CDTF">2013-01-28T10:17:25Z</dcterms:modified>
  <cp:category/>
  <cp:version/>
  <cp:contentType/>
  <cp:contentStatus/>
</cp:coreProperties>
</file>