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2"/>
  </bookViews>
  <sheets>
    <sheet name="Комсомольская 3" sheetId="1" r:id="rId1"/>
    <sheet name="Комсомольская 4" sheetId="2" r:id="rId2"/>
    <sheet name="Комсомольская 5" sheetId="3" r:id="rId3"/>
  </sheets>
  <definedNames/>
  <calcPr fullCalcOnLoad="1"/>
</workbook>
</file>

<file path=xl/sharedStrings.xml><?xml version="1.0" encoding="utf-8"?>
<sst xmlns="http://schemas.openxmlformats.org/spreadsheetml/2006/main" count="107" uniqueCount="31">
  <si>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</si>
  <si>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</si>
  <si>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</si>
  <si>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</si>
  <si>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</si>
  <si>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</si>
  <si>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</si>
  <si>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</si>
  <si>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</si>
  <si>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</si>
  <si>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</si>
  <si>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</si>
  <si>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</si>
  <si>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</si>
  <si>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</si>
  <si>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</si>
  <si>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</si>
  <si>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</si>
  <si>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</si>
  <si>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</si>
  <si>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</si>
  <si>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</si>
  <si>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</si>
  <si>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</si>
  <si>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Проверка вентканалов -  2 раза в год</t>
  </si>
  <si>
    <t xml:space="preserve">Установка  электросчетчиков </t>
  </si>
  <si>
    <t>Проверка вентканалов</t>
  </si>
  <si>
    <t>ППР- сети водопровода</t>
  </si>
  <si>
    <t>№ 3 по ул. Комсомольская п. Комсомольский за 2011 год</t>
  </si>
  <si>
    <t>№ 4 по ул. Комсомольская п. Комсомольский за 2011 год</t>
  </si>
  <si>
    <t>№ 5 по ул. Комсомольская п. Комсомольский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</si>
</sst>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1586.89</f>
        <v>1586.89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3498</f>
        <v>3498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4010</f>
        <v>4010</v>
      </c>
      <c r="D13" s="1"/>
      <c r="E13" s="1"/>
    </row>
    <row r="14" spans="1:5" ht="33" customHeight="1">
      <c r="A14" s="3">
        <v>9</v>
      </c>
      <c r="B14" s="5" t="s">
        <v>13</v>
      </c>
      <c r="C14" s="4">
        <f>1289</f>
        <v>1289</v>
      </c>
      <c r="D14" s="1"/>
      <c r="E14" s="1"/>
    </row>
    <row r="15" spans="1:5" ht="18.75">
      <c r="A15" s="3">
        <v>10</v>
      </c>
      <c r="B15" s="5" t="s">
        <v>14</v>
      </c>
      <c r="C15" s="4">
        <f>10474.76</f>
        <v>10474.76</v>
      </c>
      <c r="D15" s="1"/>
      <c r="E15" s="1"/>
    </row>
    <row r="16" spans="1:5" ht="18.75">
      <c r="A16" s="3">
        <v>11</v>
      </c>
      <c r="B16" s="5" t="s">
        <v>15</v>
      </c>
      <c r="C16" s="4">
        <f>14821</f>
        <v>14821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19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27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21</v>
      </c>
      <c r="C23" s="4">
        <f>41249</f>
        <v>41249</v>
      </c>
      <c r="D23" s="1"/>
      <c r="E23" s="1"/>
    </row>
    <row r="24" spans="1:5" ht="37.5">
      <c r="A24" s="3">
        <v>19</v>
      </c>
      <c r="B24" s="5" t="s">
        <v>22</v>
      </c>
      <c r="C24" s="4">
        <f>5120</f>
        <v>5120</v>
      </c>
      <c r="D24" s="1"/>
      <c r="E24" s="1"/>
    </row>
    <row r="25" spans="1:5" ht="18.75">
      <c r="A25" s="3"/>
      <c r="B25" s="6" t="s">
        <v>23</v>
      </c>
      <c r="C25" s="6">
        <f>SUM(C6:C24)</f>
        <v>110822.92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 t="s">
        <v>10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 t="s">
        <v>10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317</f>
        <v>317</v>
      </c>
      <c r="D13" s="1"/>
      <c r="E13" s="1"/>
    </row>
    <row r="14" spans="1:5" ht="33" customHeight="1">
      <c r="A14" s="3">
        <v>9</v>
      </c>
      <c r="B14" s="5" t="s">
        <v>13</v>
      </c>
      <c r="C14" s="4" t="s">
        <v>10</v>
      </c>
      <c r="D14" s="1"/>
      <c r="E14" s="1"/>
    </row>
    <row r="15" spans="1:5" ht="18.75">
      <c r="A15" s="3">
        <v>10</v>
      </c>
      <c r="B15" s="5" t="s">
        <v>14</v>
      </c>
      <c r="C15" s="4">
        <f>499.81</f>
        <v>499.81</v>
      </c>
      <c r="D15" s="1"/>
      <c r="E15" s="1"/>
    </row>
    <row r="16" spans="1:5" ht="18.75">
      <c r="A16" s="3">
        <v>11</v>
      </c>
      <c r="B16" s="5" t="s">
        <v>15</v>
      </c>
      <c r="C16" s="4">
        <f>2500</f>
        <v>2500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 t="s">
        <v>10</v>
      </c>
      <c r="D19" s="1"/>
      <c r="E19" s="1"/>
    </row>
    <row r="20" spans="1:5" ht="18.75">
      <c r="A20" s="3">
        <v>15</v>
      </c>
      <c r="B20" s="5" t="s">
        <v>19</v>
      </c>
      <c r="C20" s="4" t="s">
        <v>10</v>
      </c>
      <c r="D20" s="1"/>
      <c r="E20" s="1"/>
    </row>
    <row r="21" spans="1:5" ht="18.75">
      <c r="A21" s="3">
        <v>16</v>
      </c>
      <c r="B21" s="5" t="s">
        <v>27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 t="s">
        <v>10</v>
      </c>
      <c r="D22" s="1"/>
      <c r="E22" s="1"/>
    </row>
    <row r="23" spans="1:5" ht="18.75">
      <c r="A23" s="3">
        <v>18</v>
      </c>
      <c r="B23" s="5" t="s">
        <v>21</v>
      </c>
      <c r="C23" s="4">
        <f>5636</f>
        <v>5636</v>
      </c>
      <c r="D23" s="1"/>
      <c r="E23" s="1"/>
    </row>
    <row r="24" spans="1:5" ht="37.5">
      <c r="A24" s="3">
        <v>19</v>
      </c>
      <c r="B24" s="5" t="s">
        <v>22</v>
      </c>
      <c r="C24" s="4">
        <f>656</f>
        <v>656</v>
      </c>
      <c r="D24" s="1"/>
      <c r="E24" s="1"/>
    </row>
    <row r="25" spans="1:5" ht="18.75">
      <c r="A25" s="3"/>
      <c r="B25" s="6" t="s">
        <v>23</v>
      </c>
      <c r="C25" s="6">
        <f>SUM(C6:C24)</f>
        <v>9608.81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13" sqref="D1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 t="s">
        <v>10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 t="s">
        <v>10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1141</f>
        <v>1141</v>
      </c>
      <c r="D13" s="1"/>
      <c r="E13" s="1"/>
    </row>
    <row r="14" spans="1:5" ht="33" customHeight="1">
      <c r="A14" s="3">
        <v>9</v>
      </c>
      <c r="B14" s="5" t="s">
        <v>13</v>
      </c>
      <c r="C14" s="4" t="s">
        <v>10</v>
      </c>
      <c r="D14" s="1"/>
      <c r="E14" s="1"/>
    </row>
    <row r="15" spans="1:5" ht="18.75">
      <c r="A15" s="3">
        <v>10</v>
      </c>
      <c r="B15" s="5" t="s">
        <v>14</v>
      </c>
      <c r="C15" s="4">
        <f>4466.78</f>
        <v>4466.78</v>
      </c>
      <c r="D15" s="1"/>
      <c r="E15" s="1"/>
    </row>
    <row r="16" spans="1:5" ht="18.75">
      <c r="A16" s="3">
        <v>11</v>
      </c>
      <c r="B16" s="5" t="s">
        <v>15</v>
      </c>
      <c r="C16" s="4">
        <f>2056</f>
        <v>2056</v>
      </c>
      <c r="D16" s="1"/>
      <c r="E16" s="1"/>
    </row>
    <row r="17" spans="1:5" ht="37.5">
      <c r="A17" s="3">
        <v>12</v>
      </c>
      <c r="B17" s="5" t="s">
        <v>16</v>
      </c>
      <c r="C17" s="4" t="s">
        <v>10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 t="s">
        <v>10</v>
      </c>
      <c r="D19" s="1"/>
      <c r="E19" s="1"/>
    </row>
    <row r="20" spans="1:5" ht="18.75">
      <c r="A20" s="3">
        <v>15</v>
      </c>
      <c r="B20" s="5" t="s">
        <v>19</v>
      </c>
      <c r="C20" s="4" t="s">
        <v>10</v>
      </c>
      <c r="D20" s="1"/>
      <c r="E20" s="1"/>
    </row>
    <row r="21" spans="1:5" ht="18.75">
      <c r="A21" s="3">
        <v>16</v>
      </c>
      <c r="B21" s="5" t="s">
        <v>27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 t="s">
        <v>10</v>
      </c>
      <c r="D22" s="1"/>
      <c r="E22" s="1"/>
    </row>
    <row r="23" spans="1:5" ht="18.75">
      <c r="A23" s="3">
        <v>18</v>
      </c>
      <c r="B23" s="5" t="s">
        <v>21</v>
      </c>
      <c r="C23" s="4">
        <f>5721</f>
        <v>5721</v>
      </c>
      <c r="D23" s="1"/>
      <c r="E23" s="1"/>
    </row>
    <row r="24" spans="1:5" ht="37.5">
      <c r="A24" s="3">
        <v>19</v>
      </c>
      <c r="B24" s="5" t="s">
        <v>22</v>
      </c>
      <c r="C24" s="4">
        <f>710</f>
        <v>710</v>
      </c>
      <c r="D24" s="1"/>
      <c r="E24" s="1"/>
    </row>
    <row r="25" spans="1:5" ht="18.75">
      <c r="A25" s="3"/>
      <c r="B25" s="6" t="s">
        <v>23</v>
      </c>
      <c r="C25" s="6">
        <f>SUM(C6:C24)</f>
        <v>14094.779999999999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2012-03-20T07:39:18Z</dcterms:modified>
  <cp:category/>
  <cp:version/>
  <cp:contentType/>
  <cp:contentStatus/>
</cp:coreProperties>
</file>