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5" activeTab="8"/>
  </bookViews>
  <sheets>
    <sheet name="Солнечный 15" sheetId="1" r:id="rId1"/>
    <sheet name="Солнечный 16" sheetId="2" r:id="rId2"/>
    <sheet name="Солнечный 17" sheetId="3" r:id="rId3"/>
    <sheet name="Солнечный 18" sheetId="4" r:id="rId4"/>
    <sheet name="Солнечный 19" sheetId="5" r:id="rId5"/>
    <sheet name="Солнечный 20" sheetId="6" r:id="rId6"/>
    <sheet name="Солнечный 21" sheetId="7" r:id="rId7"/>
    <sheet name="Солнечный 22" sheetId="8" r:id="rId8"/>
    <sheet name="Солнечный 23" sheetId="9" r:id="rId9"/>
  </sheets>
  <definedNames/>
  <calcPr fullCalcOnLoad="1"/>
</workbook>
</file>

<file path=xl/sharedStrings.xml><?xml version="1.0" encoding="utf-8"?>
<sst xmlns="http://schemas.openxmlformats.org/spreadsheetml/2006/main" count="254" uniqueCount="38">
  <si>
    <t xml:space="preserve">ПЕРЕЧЕНЬ </t>
  </si>
  <si>
    <t>№ п/п</t>
  </si>
  <si>
    <t>Наименование работ и затрат</t>
  </si>
  <si>
    <t xml:space="preserve">затрат по ремонту и содержанию жилого дома </t>
  </si>
  <si>
    <t>Стоимость, руб.</t>
  </si>
  <si>
    <t>Итого:</t>
  </si>
  <si>
    <t xml:space="preserve">Проверка вентканалов - 1 раз в год </t>
  </si>
  <si>
    <t>Техническое обслуживание внутридомовых газопроводов и газового оборудования (ООО "Марийскгаз")</t>
  </si>
  <si>
    <t>Снятие показаний электросчетчиков (12 мес.)</t>
  </si>
  <si>
    <t>Установка электросчетчиков (шт.)</t>
  </si>
  <si>
    <t>Дератизация подвального помещения (ООО "Рубеж")</t>
  </si>
  <si>
    <t>Уборка подвального помещения от мусора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</si>
  <si>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</si>
  <si>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</si>
  <si>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</si>
  <si>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</si>
  <si>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</si>
  <si>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</si>
  <si>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ППР- сети электричества</t>
  </si>
  <si>
    <t>ППР - сети отопления</t>
  </si>
  <si>
    <t>ППР- сети водопровода</t>
  </si>
  <si>
    <t>ППР- сети канализации</t>
  </si>
  <si>
    <t>Общеэксплуатационные расходы</t>
  </si>
  <si>
    <t>-</t>
  </si>
  <si>
    <t>Установка электросчетчиков (3 шт.)</t>
  </si>
  <si>
    <t>Обслуживание тепловых узлов (ООО "Инжекомстрой")</t>
  </si>
  <si>
    <t>№ 15 по ул. Солнечная п. Солнечный за 2012 год</t>
  </si>
  <si>
    <t>№ 16 по ул. Солнечная п. Солнечный за 2012 год</t>
  </si>
  <si>
    <t>№ 17 по ул. Солнечная п. Солнечный за 2012 год</t>
  </si>
  <si>
    <t>Установка электросчетчиков (8 шт.)</t>
  </si>
  <si>
    <t>№ 18 по ул. Солнечная п. Солнечный за 2012 год</t>
  </si>
  <si>
    <t>Установка электросчетчиков (5 шт.)</t>
  </si>
  <si>
    <t>№ 19 по ул. Солнечная п. Солнечный за 2012 год</t>
  </si>
  <si>
    <t>№ 20 по ул. Солнечная п. Солнечный за 2012 год</t>
  </si>
  <si>
    <t>№ 21 по ул. Солнечная п. Солнечный за 2012 год</t>
  </si>
  <si>
    <t>Установка электросчетчиков (2 шт.)</t>
  </si>
  <si>
    <t>№ 22 по ул. Солнечная п. Солнечный за 2012 год</t>
  </si>
  <si>
    <t>№ 23 по ул. Солнечная п. Солнечный за 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</si>
</sst>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left" wrapText="1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2" fontId="36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3">
      <selection activeCell="A24" sqref="A24:IV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26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f>2853</f>
        <v>2853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2732</f>
        <v>2732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9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f>1060</f>
        <v>1060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3012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2239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3352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23894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8588</f>
        <v>8588</v>
      </c>
      <c r="D17" s="1"/>
      <c r="E17" s="1"/>
      <c r="F17" s="1"/>
    </row>
    <row r="18" spans="1:6" ht="40.5" customHeight="1">
      <c r="A18" s="3">
        <v>13</v>
      </c>
      <c r="B18" s="4" t="s">
        <v>25</v>
      </c>
      <c r="C18" s="7" t="s">
        <v>23</v>
      </c>
      <c r="D18" s="1"/>
      <c r="E18" s="1"/>
      <c r="F18" s="1"/>
    </row>
    <row r="19" spans="1:6" ht="18.75">
      <c r="A19" s="3">
        <v>14</v>
      </c>
      <c r="B19" s="4" t="s">
        <v>18</v>
      </c>
      <c r="C19" s="7">
        <f>6811</f>
        <v>6811</v>
      </c>
      <c r="D19" s="1"/>
      <c r="E19" s="1"/>
      <c r="F19" s="1"/>
    </row>
    <row r="20" spans="1:6" ht="18.75">
      <c r="A20" s="3">
        <v>15</v>
      </c>
      <c r="B20" s="4" t="s">
        <v>19</v>
      </c>
      <c r="C20" s="7">
        <f>4004</f>
        <v>4004</v>
      </c>
      <c r="D20" s="1"/>
      <c r="E20" s="1"/>
      <c r="F20" s="1"/>
    </row>
    <row r="21" spans="1:6" ht="18.75">
      <c r="A21" s="3">
        <v>16</v>
      </c>
      <c r="B21" s="4" t="s">
        <v>20</v>
      </c>
      <c r="C21" s="7">
        <f>4004</f>
        <v>4004</v>
      </c>
      <c r="D21" s="1"/>
      <c r="E21" s="1"/>
      <c r="F21" s="1"/>
    </row>
    <row r="22" spans="1:6" ht="18.75">
      <c r="A22" s="3">
        <v>17</v>
      </c>
      <c r="B22" s="4" t="s">
        <v>21</v>
      </c>
      <c r="C22" s="7">
        <f>4004</f>
        <v>4004</v>
      </c>
      <c r="D22" s="1"/>
      <c r="E22" s="1"/>
      <c r="F22" s="1"/>
    </row>
    <row r="23" spans="1:6" ht="23.25" customHeight="1">
      <c r="A23" s="3">
        <v>18</v>
      </c>
      <c r="B23" s="4" t="s">
        <v>22</v>
      </c>
      <c r="C23" s="7">
        <v>67832</v>
      </c>
      <c r="D23" s="1"/>
      <c r="E23" s="1"/>
      <c r="F23" s="1"/>
    </row>
    <row r="24" spans="1:6" ht="18.75">
      <c r="A24" s="5"/>
      <c r="B24" s="6" t="s">
        <v>5</v>
      </c>
      <c r="C24" s="8">
        <f>SUM(C6:C23)</f>
        <v>135819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27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f>2853</f>
        <v>2853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1085</f>
        <v>1085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9</v>
      </c>
      <c r="C9" s="7" t="s">
        <v>23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1145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604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872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472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8481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2635</f>
        <v>2635</v>
      </c>
      <c r="D17" s="1"/>
      <c r="E17" s="1"/>
      <c r="F17" s="1"/>
    </row>
    <row r="18" spans="1:6" ht="40.5" customHeight="1">
      <c r="A18" s="3">
        <v>13</v>
      </c>
      <c r="B18" s="4" t="s">
        <v>25</v>
      </c>
      <c r="C18" s="7" t="s">
        <v>23</v>
      </c>
      <c r="D18" s="1"/>
      <c r="E18" s="1"/>
      <c r="F18" s="1"/>
    </row>
    <row r="19" spans="1:6" ht="18.75">
      <c r="A19" s="3">
        <v>14</v>
      </c>
      <c r="B19" s="4" t="s">
        <v>18</v>
      </c>
      <c r="C19" s="7">
        <f>6811</f>
        <v>6811</v>
      </c>
      <c r="D19" s="1"/>
      <c r="E19" s="1"/>
      <c r="F19" s="1"/>
    </row>
    <row r="20" spans="1:6" ht="18.75">
      <c r="A20" s="3">
        <v>15</v>
      </c>
      <c r="B20" s="4" t="s">
        <v>19</v>
      </c>
      <c r="C20" s="7">
        <f>2669</f>
        <v>2669</v>
      </c>
      <c r="D20" s="1"/>
      <c r="E20" s="1"/>
      <c r="F20" s="1"/>
    </row>
    <row r="21" spans="1:6" ht="18.75">
      <c r="A21" s="3">
        <v>16</v>
      </c>
      <c r="B21" s="4" t="s">
        <v>20</v>
      </c>
      <c r="C21" s="7">
        <f>2669</f>
        <v>2669</v>
      </c>
      <c r="D21" s="1"/>
      <c r="E21" s="1"/>
      <c r="F21" s="1"/>
    </row>
    <row r="22" spans="1:6" ht="18.75">
      <c r="A22" s="3">
        <v>17</v>
      </c>
      <c r="B22" s="4" t="s">
        <v>21</v>
      </c>
      <c r="C22" s="7">
        <v>2669</v>
      </c>
      <c r="D22" s="1"/>
      <c r="E22" s="1"/>
      <c r="F22" s="1"/>
    </row>
    <row r="23" spans="1:6" ht="23.25" customHeight="1">
      <c r="A23" s="3">
        <v>18</v>
      </c>
      <c r="B23" s="4" t="s">
        <v>22</v>
      </c>
      <c r="C23" s="7">
        <v>24077</v>
      </c>
      <c r="D23" s="1"/>
      <c r="E23" s="1"/>
      <c r="F23" s="1"/>
    </row>
    <row r="24" spans="1:6" ht="18.75">
      <c r="A24" s="5"/>
      <c r="B24" s="6" t="s">
        <v>5</v>
      </c>
      <c r="C24" s="8">
        <f>SUM(C6:C23)</f>
        <v>58476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0">
      <selection activeCell="A24" sqref="A24:IV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28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f>2853</f>
        <v>2853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4617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2140</f>
        <v>2140</v>
      </c>
      <c r="D8" s="1"/>
      <c r="E8" s="1"/>
      <c r="F8" s="1"/>
    </row>
    <row r="9" spans="1:6" ht="18" customHeight="1">
      <c r="A9" s="3">
        <v>4</v>
      </c>
      <c r="B9" s="4" t="s">
        <v>29</v>
      </c>
      <c r="C9" s="7">
        <v>904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f>1310</f>
        <v>1310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3229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628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390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37187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13183</f>
        <v>13183</v>
      </c>
      <c r="D17" s="1"/>
      <c r="E17" s="1"/>
      <c r="F17" s="1"/>
    </row>
    <row r="18" spans="1:6" ht="40.5" customHeight="1">
      <c r="A18" s="3">
        <v>13</v>
      </c>
      <c r="B18" s="4" t="s">
        <v>25</v>
      </c>
      <c r="C18" s="7" t="s">
        <v>23</v>
      </c>
      <c r="D18" s="1"/>
      <c r="E18" s="1"/>
      <c r="F18" s="1"/>
    </row>
    <row r="19" spans="1:6" ht="18.75">
      <c r="A19" s="3">
        <v>14</v>
      </c>
      <c r="B19" s="4" t="s">
        <v>18</v>
      </c>
      <c r="C19" s="7">
        <f>10216</f>
        <v>10216</v>
      </c>
      <c r="D19" s="1"/>
      <c r="E19" s="1"/>
      <c r="F19" s="1"/>
    </row>
    <row r="20" spans="1:6" ht="18.75">
      <c r="A20" s="3">
        <v>15</v>
      </c>
      <c r="B20" s="4" t="s">
        <v>19</v>
      </c>
      <c r="C20" s="7">
        <f>5338</f>
        <v>5338</v>
      </c>
      <c r="D20" s="1"/>
      <c r="E20" s="1"/>
      <c r="F20" s="1"/>
    </row>
    <row r="21" spans="1:6" ht="18.75">
      <c r="A21" s="3">
        <v>16</v>
      </c>
      <c r="B21" s="4" t="s">
        <v>20</v>
      </c>
      <c r="C21" s="7">
        <f>5338</f>
        <v>5338</v>
      </c>
      <c r="D21" s="1"/>
      <c r="E21" s="1"/>
      <c r="F21" s="1"/>
    </row>
    <row r="22" spans="1:6" ht="18.75">
      <c r="A22" s="3">
        <v>17</v>
      </c>
      <c r="B22" s="4" t="s">
        <v>21</v>
      </c>
      <c r="C22" s="7">
        <f>5338</f>
        <v>5338</v>
      </c>
      <c r="D22" s="1"/>
      <c r="E22" s="1"/>
      <c r="F22" s="1"/>
    </row>
    <row r="23" spans="1:6" ht="23.25" customHeight="1">
      <c r="A23" s="3">
        <v>18</v>
      </c>
      <c r="B23" s="4" t="s">
        <v>22</v>
      </c>
      <c r="C23" s="7">
        <v>105569</v>
      </c>
      <c r="D23" s="1"/>
      <c r="E23" s="1"/>
      <c r="F23" s="1"/>
    </row>
    <row r="24" spans="1:6" ht="18.75">
      <c r="A24" s="5"/>
      <c r="B24" s="6" t="s">
        <v>5</v>
      </c>
      <c r="C24" s="8">
        <f>SUM(C6:C23)</f>
        <v>198240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24" sqref="A24:IV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30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f>2853</f>
        <v>2853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4610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2140</f>
        <v>2140</v>
      </c>
      <c r="D8" s="1"/>
      <c r="E8" s="1"/>
      <c r="F8" s="1"/>
    </row>
    <row r="9" spans="1:6" ht="18" customHeight="1">
      <c r="A9" s="3">
        <v>4</v>
      </c>
      <c r="B9" s="4" t="s">
        <v>31</v>
      </c>
      <c r="C9" s="7">
        <v>565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1336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28050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2369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44641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36974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v>13183</v>
      </c>
      <c r="D17" s="1"/>
      <c r="E17" s="1"/>
      <c r="F17" s="1"/>
    </row>
    <row r="18" spans="1:6" ht="40.5" customHeight="1">
      <c r="A18" s="3">
        <v>13</v>
      </c>
      <c r="B18" s="4" t="s">
        <v>25</v>
      </c>
      <c r="C18" s="7" t="s">
        <v>23</v>
      </c>
      <c r="D18" s="1"/>
      <c r="E18" s="1"/>
      <c r="F18" s="1"/>
    </row>
    <row r="19" spans="1:6" ht="18.75">
      <c r="A19" s="3">
        <v>14</v>
      </c>
      <c r="B19" s="4" t="s">
        <v>18</v>
      </c>
      <c r="C19" s="7">
        <f>10216</f>
        <v>10216</v>
      </c>
      <c r="D19" s="1"/>
      <c r="E19" s="1"/>
      <c r="F19" s="1"/>
    </row>
    <row r="20" spans="1:6" ht="18.75">
      <c r="A20" s="3">
        <v>15</v>
      </c>
      <c r="B20" s="4" t="s">
        <v>19</v>
      </c>
      <c r="C20" s="7">
        <f>5338</f>
        <v>5338</v>
      </c>
      <c r="D20" s="1"/>
      <c r="E20" s="1"/>
      <c r="F20" s="1"/>
    </row>
    <row r="21" spans="1:6" ht="18.75">
      <c r="A21" s="3">
        <v>16</v>
      </c>
      <c r="B21" s="4" t="s">
        <v>20</v>
      </c>
      <c r="C21" s="7">
        <f>5338</f>
        <v>5338</v>
      </c>
      <c r="D21" s="1"/>
      <c r="E21" s="1"/>
      <c r="F21" s="1"/>
    </row>
    <row r="22" spans="1:6" ht="18.75">
      <c r="A22" s="3">
        <v>17</v>
      </c>
      <c r="B22" s="4" t="s">
        <v>21</v>
      </c>
      <c r="C22" s="7">
        <f>5338</f>
        <v>5338</v>
      </c>
      <c r="D22" s="1"/>
      <c r="E22" s="1"/>
      <c r="F22" s="1"/>
    </row>
    <row r="23" spans="1:6" ht="23.25" customHeight="1">
      <c r="A23" s="3">
        <v>18</v>
      </c>
      <c r="B23" s="4" t="s">
        <v>22</v>
      </c>
      <c r="C23" s="7">
        <v>104962</v>
      </c>
      <c r="D23" s="1"/>
      <c r="E23" s="1"/>
      <c r="F23" s="1"/>
    </row>
    <row r="24" spans="1:6" ht="18.75">
      <c r="A24" s="5"/>
      <c r="B24" s="6" t="s">
        <v>5</v>
      </c>
      <c r="C24" s="8">
        <f>SUM(C6:C23)</f>
        <v>267913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24" sqref="A24:IV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32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f>2853</f>
        <v>2853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4528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2140</f>
        <v>2140</v>
      </c>
      <c r="D8" s="1"/>
      <c r="E8" s="1"/>
      <c r="F8" s="1"/>
    </row>
    <row r="9" spans="1:6" ht="18" customHeight="1">
      <c r="A9" s="3">
        <v>4</v>
      </c>
      <c r="B9" s="4" t="s">
        <v>24</v>
      </c>
      <c r="C9" s="7">
        <v>339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f>1310</f>
        <v>1310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6280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4607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7505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36689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v>13183</v>
      </c>
      <c r="D17" s="1"/>
      <c r="E17" s="1"/>
      <c r="F17" s="1"/>
    </row>
    <row r="18" spans="1:6" ht="40.5" customHeight="1">
      <c r="A18" s="3">
        <v>13</v>
      </c>
      <c r="B18" s="4" t="s">
        <v>25</v>
      </c>
      <c r="C18" s="7" t="s">
        <v>23</v>
      </c>
      <c r="D18" s="1"/>
      <c r="E18" s="1"/>
      <c r="F18" s="1"/>
    </row>
    <row r="19" spans="1:6" ht="18.75">
      <c r="A19" s="3">
        <v>14</v>
      </c>
      <c r="B19" s="4" t="s">
        <v>18</v>
      </c>
      <c r="C19" s="7">
        <f>10216</f>
        <v>10216</v>
      </c>
      <c r="D19" s="1"/>
      <c r="E19" s="1"/>
      <c r="F19" s="1"/>
    </row>
    <row r="20" spans="1:6" ht="18.75">
      <c r="A20" s="3">
        <v>15</v>
      </c>
      <c r="B20" s="4" t="s">
        <v>19</v>
      </c>
      <c r="C20" s="7">
        <f>5338</f>
        <v>5338</v>
      </c>
      <c r="D20" s="1"/>
      <c r="E20" s="1"/>
      <c r="F20" s="1"/>
    </row>
    <row r="21" spans="1:6" ht="18.75">
      <c r="A21" s="3">
        <v>16</v>
      </c>
      <c r="B21" s="4" t="s">
        <v>20</v>
      </c>
      <c r="C21" s="7">
        <v>5338</v>
      </c>
      <c r="D21" s="1"/>
      <c r="E21" s="1"/>
      <c r="F21" s="1"/>
    </row>
    <row r="22" spans="1:6" ht="18.75">
      <c r="A22" s="3">
        <v>17</v>
      </c>
      <c r="B22" s="4" t="s">
        <v>21</v>
      </c>
      <c r="C22" s="7">
        <f>5338</f>
        <v>5338</v>
      </c>
      <c r="D22" s="1"/>
      <c r="E22" s="1"/>
      <c r="F22" s="1"/>
    </row>
    <row r="23" spans="1:6" ht="23.25" customHeight="1">
      <c r="A23" s="3">
        <v>18</v>
      </c>
      <c r="B23" s="4" t="s">
        <v>22</v>
      </c>
      <c r="C23" s="7">
        <v>104153</v>
      </c>
      <c r="D23" s="1"/>
      <c r="E23" s="1"/>
      <c r="F23" s="1"/>
    </row>
    <row r="24" spans="1:6" ht="18.75">
      <c r="A24" s="5"/>
      <c r="B24" s="6" t="s">
        <v>5</v>
      </c>
      <c r="C24" s="8">
        <f>SUM(C6:C23)</f>
        <v>209817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24" sqref="A24:IV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33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f>2853</f>
        <v>2853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5337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2140</f>
        <v>2140</v>
      </c>
      <c r="D8" s="1"/>
      <c r="E8" s="1"/>
      <c r="F8" s="1"/>
    </row>
    <row r="9" spans="1:6" ht="18" customHeight="1">
      <c r="A9" s="3">
        <v>4</v>
      </c>
      <c r="B9" s="4" t="s">
        <v>31</v>
      </c>
      <c r="C9" s="7">
        <v>565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f>1310</f>
        <v>1310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12146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6108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57443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40767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v>13183</v>
      </c>
      <c r="D17" s="1"/>
      <c r="E17" s="1"/>
      <c r="F17" s="1"/>
    </row>
    <row r="18" spans="1:6" ht="40.5" customHeight="1">
      <c r="A18" s="3">
        <v>13</v>
      </c>
      <c r="B18" s="4" t="s">
        <v>25</v>
      </c>
      <c r="C18" s="7" t="s">
        <v>23</v>
      </c>
      <c r="D18" s="1"/>
      <c r="E18" s="1"/>
      <c r="F18" s="1"/>
    </row>
    <row r="19" spans="1:6" ht="18.75">
      <c r="A19" s="3">
        <v>14</v>
      </c>
      <c r="B19" s="4" t="s">
        <v>18</v>
      </c>
      <c r="C19" s="7">
        <f>10216</f>
        <v>10216</v>
      </c>
      <c r="D19" s="1"/>
      <c r="E19" s="1"/>
      <c r="F19" s="1"/>
    </row>
    <row r="20" spans="1:6" ht="18.75">
      <c r="A20" s="3">
        <v>15</v>
      </c>
      <c r="B20" s="4" t="s">
        <v>19</v>
      </c>
      <c r="C20" s="7">
        <f>5338</f>
        <v>5338</v>
      </c>
      <c r="D20" s="1"/>
      <c r="E20" s="1"/>
      <c r="F20" s="1"/>
    </row>
    <row r="21" spans="1:6" ht="18.75">
      <c r="A21" s="3">
        <v>16</v>
      </c>
      <c r="B21" s="4" t="s">
        <v>20</v>
      </c>
      <c r="C21" s="7">
        <f>5338</f>
        <v>5338</v>
      </c>
      <c r="D21" s="1"/>
      <c r="E21" s="1"/>
      <c r="F21" s="1"/>
    </row>
    <row r="22" spans="1:6" ht="18.75">
      <c r="A22" s="3">
        <v>17</v>
      </c>
      <c r="B22" s="4" t="s">
        <v>21</v>
      </c>
      <c r="C22" s="7">
        <f>5338</f>
        <v>5338</v>
      </c>
      <c r="D22" s="1"/>
      <c r="E22" s="1"/>
      <c r="F22" s="1"/>
    </row>
    <row r="23" spans="1:6" ht="23.25" customHeight="1">
      <c r="A23" s="3">
        <v>18</v>
      </c>
      <c r="B23" s="4" t="s">
        <v>22</v>
      </c>
      <c r="C23" s="7">
        <v>115729</v>
      </c>
      <c r="D23" s="1"/>
      <c r="E23" s="1"/>
      <c r="F23" s="1"/>
    </row>
    <row r="24" spans="1:6" ht="18.75">
      <c r="A24" s="5"/>
      <c r="B24" s="6" t="s">
        <v>5</v>
      </c>
      <c r="C24" s="8">
        <f>SUM(C6:C23)</f>
        <v>283811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34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f>2853</f>
        <v>2853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4613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2140</f>
        <v>2140</v>
      </c>
      <c r="D8" s="1"/>
      <c r="E8" s="1"/>
      <c r="F8" s="1"/>
    </row>
    <row r="9" spans="1:6" ht="18" customHeight="1">
      <c r="A9" s="3">
        <v>4</v>
      </c>
      <c r="B9" s="4" t="s">
        <v>35</v>
      </c>
      <c r="C9" s="7">
        <v>226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f>1310</f>
        <v>1310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5464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583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377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39844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13183</f>
        <v>13183</v>
      </c>
      <c r="D17" s="1"/>
      <c r="E17" s="1"/>
      <c r="F17" s="1"/>
    </row>
    <row r="18" spans="1:6" ht="40.5" customHeight="1">
      <c r="A18" s="3">
        <v>13</v>
      </c>
      <c r="B18" s="4" t="s">
        <v>25</v>
      </c>
      <c r="C18" s="7" t="s">
        <v>23</v>
      </c>
      <c r="D18" s="1"/>
      <c r="E18" s="1"/>
      <c r="F18" s="1"/>
    </row>
    <row r="19" spans="1:6" ht="18.75">
      <c r="A19" s="3">
        <v>14</v>
      </c>
      <c r="B19" s="4" t="s">
        <v>18</v>
      </c>
      <c r="C19" s="7">
        <f>10216</f>
        <v>10216</v>
      </c>
      <c r="D19" s="1"/>
      <c r="E19" s="1"/>
      <c r="F19" s="1"/>
    </row>
    <row r="20" spans="1:6" ht="18.75">
      <c r="A20" s="3">
        <v>15</v>
      </c>
      <c r="B20" s="4" t="s">
        <v>19</v>
      </c>
      <c r="C20" s="7">
        <f>5338</f>
        <v>5338</v>
      </c>
      <c r="D20" s="1"/>
      <c r="E20" s="1"/>
      <c r="F20" s="1"/>
    </row>
    <row r="21" spans="1:6" ht="18.75">
      <c r="A21" s="3">
        <v>16</v>
      </c>
      <c r="B21" s="4" t="s">
        <v>20</v>
      </c>
      <c r="C21" s="7">
        <f>5338</f>
        <v>5338</v>
      </c>
      <c r="D21" s="1"/>
      <c r="E21" s="1"/>
      <c r="F21" s="1"/>
    </row>
    <row r="22" spans="1:6" ht="18.75">
      <c r="A22" s="3">
        <v>17</v>
      </c>
      <c r="B22" s="4" t="s">
        <v>21</v>
      </c>
      <c r="C22" s="7">
        <f>5338</f>
        <v>5338</v>
      </c>
      <c r="D22" s="1"/>
      <c r="E22" s="1"/>
      <c r="F22" s="1"/>
    </row>
    <row r="23" spans="1:6" ht="23.25" customHeight="1">
      <c r="A23" s="3">
        <v>18</v>
      </c>
      <c r="B23" s="4" t="s">
        <v>22</v>
      </c>
      <c r="C23" s="7">
        <v>113112</v>
      </c>
      <c r="D23" s="1"/>
      <c r="E23" s="1"/>
      <c r="F23" s="1"/>
    </row>
    <row r="24" spans="1:6" ht="18.75">
      <c r="A24" s="5"/>
      <c r="B24" s="6" t="s">
        <v>5</v>
      </c>
      <c r="C24" s="8">
        <f>SUM(C6:C23)</f>
        <v>209935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36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f>2853</f>
        <v>2853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4469</f>
        <v>4469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2140</f>
        <v>2140</v>
      </c>
      <c r="D8" s="1"/>
      <c r="E8" s="1"/>
      <c r="F8" s="1"/>
    </row>
    <row r="9" spans="1:6" ht="18" customHeight="1">
      <c r="A9" s="3">
        <v>4</v>
      </c>
      <c r="B9" s="4" t="s">
        <v>35</v>
      </c>
      <c r="C9" s="7">
        <v>226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f>1539</f>
        <v>1539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9193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1066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7652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28755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v>13183</v>
      </c>
      <c r="D17" s="1"/>
      <c r="E17" s="1"/>
      <c r="F17" s="1"/>
    </row>
    <row r="18" spans="1:6" ht="40.5" customHeight="1">
      <c r="A18" s="3">
        <v>13</v>
      </c>
      <c r="B18" s="4" t="s">
        <v>25</v>
      </c>
      <c r="C18" s="7" t="s">
        <v>23</v>
      </c>
      <c r="D18" s="1"/>
      <c r="E18" s="1"/>
      <c r="F18" s="1"/>
    </row>
    <row r="19" spans="1:6" ht="18.75">
      <c r="A19" s="3">
        <v>14</v>
      </c>
      <c r="B19" s="4" t="s">
        <v>18</v>
      </c>
      <c r="C19" s="7">
        <f>10216</f>
        <v>10216</v>
      </c>
      <c r="D19" s="1"/>
      <c r="E19" s="1"/>
      <c r="F19" s="1"/>
    </row>
    <row r="20" spans="1:6" ht="18.75">
      <c r="A20" s="3">
        <v>15</v>
      </c>
      <c r="B20" s="4" t="s">
        <v>19</v>
      </c>
      <c r="C20" s="7">
        <f>5338</f>
        <v>5338</v>
      </c>
      <c r="D20" s="1"/>
      <c r="E20" s="1"/>
      <c r="F20" s="1"/>
    </row>
    <row r="21" spans="1:6" ht="18.75">
      <c r="A21" s="3">
        <v>16</v>
      </c>
      <c r="B21" s="4" t="s">
        <v>20</v>
      </c>
      <c r="C21" s="7">
        <f>5338</f>
        <v>5338</v>
      </c>
      <c r="D21" s="1"/>
      <c r="E21" s="1"/>
      <c r="F21" s="1"/>
    </row>
    <row r="22" spans="1:6" ht="18.75">
      <c r="A22" s="3">
        <v>17</v>
      </c>
      <c r="B22" s="4" t="s">
        <v>21</v>
      </c>
      <c r="C22" s="7">
        <f>5338</f>
        <v>5338</v>
      </c>
      <c r="D22" s="1"/>
      <c r="E22" s="1"/>
      <c r="F22" s="1"/>
    </row>
    <row r="23" spans="1:6" ht="23.25" customHeight="1">
      <c r="A23" s="3">
        <v>18</v>
      </c>
      <c r="B23" s="4" t="s">
        <v>22</v>
      </c>
      <c r="C23" s="7">
        <v>81630</v>
      </c>
      <c r="D23" s="1"/>
      <c r="E23" s="1"/>
      <c r="F23" s="1"/>
    </row>
    <row r="24" spans="1:6" ht="18.75">
      <c r="A24" s="5"/>
      <c r="B24" s="6" t="s">
        <v>5</v>
      </c>
      <c r="C24" s="8">
        <f>SUM(C6:C23)</f>
        <v>178936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3">
      <selection activeCell="A24" sqref="A24:IV24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37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f>2853</f>
        <v>2853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v>4469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2140</f>
        <v>2140</v>
      </c>
      <c r="D8" s="1"/>
      <c r="E8" s="1"/>
      <c r="F8" s="1"/>
    </row>
    <row r="9" spans="1:6" ht="18" customHeight="1">
      <c r="A9" s="3">
        <v>4</v>
      </c>
      <c r="B9" s="4" t="s">
        <v>31</v>
      </c>
      <c r="C9" s="7">
        <v>565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v>1336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23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 t="s">
        <v>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v>1171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v>3853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v>4773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v>37140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v>13183</v>
      </c>
      <c r="D17" s="1"/>
      <c r="E17" s="1"/>
      <c r="F17" s="1"/>
    </row>
    <row r="18" spans="1:6" ht="40.5" customHeight="1">
      <c r="A18" s="3">
        <v>13</v>
      </c>
      <c r="B18" s="4" t="s">
        <v>25</v>
      </c>
      <c r="C18" s="7" t="s">
        <v>23</v>
      </c>
      <c r="D18" s="1"/>
      <c r="E18" s="1"/>
      <c r="F18" s="1"/>
    </row>
    <row r="19" spans="1:6" ht="18.75">
      <c r="A19" s="3">
        <v>14</v>
      </c>
      <c r="B19" s="4" t="s">
        <v>18</v>
      </c>
      <c r="C19" s="7">
        <f>10216</f>
        <v>10216</v>
      </c>
      <c r="D19" s="1"/>
      <c r="E19" s="1"/>
      <c r="F19" s="1"/>
    </row>
    <row r="20" spans="1:6" ht="18.75">
      <c r="A20" s="3">
        <v>15</v>
      </c>
      <c r="B20" s="4" t="s">
        <v>19</v>
      </c>
      <c r="C20" s="7">
        <f>5338</f>
        <v>5338</v>
      </c>
      <c r="D20" s="1"/>
      <c r="E20" s="1"/>
      <c r="F20" s="1"/>
    </row>
    <row r="21" spans="1:6" ht="18.75">
      <c r="A21" s="3">
        <v>16</v>
      </c>
      <c r="B21" s="4" t="s">
        <v>20</v>
      </c>
      <c r="C21" s="7">
        <f>5338</f>
        <v>5338</v>
      </c>
      <c r="D21" s="1"/>
      <c r="E21" s="1"/>
      <c r="F21" s="1"/>
    </row>
    <row r="22" spans="1:6" ht="18.75">
      <c r="A22" s="3">
        <v>17</v>
      </c>
      <c r="B22" s="4" t="s">
        <v>21</v>
      </c>
      <c r="C22" s="7">
        <f>5338</f>
        <v>5338</v>
      </c>
      <c r="D22" s="1"/>
      <c r="E22" s="1"/>
      <c r="F22" s="1"/>
    </row>
    <row r="23" spans="1:6" ht="23.25" customHeight="1">
      <c r="A23" s="3">
        <v>18</v>
      </c>
      <c r="B23" s="4" t="s">
        <v>22</v>
      </c>
      <c r="C23" s="7">
        <v>105434</v>
      </c>
      <c r="D23" s="1"/>
      <c r="E23" s="1"/>
      <c r="F23" s="1"/>
    </row>
    <row r="24" spans="1:6" ht="18.75">
      <c r="A24" s="5"/>
      <c r="B24" s="6" t="s">
        <v>5</v>
      </c>
      <c r="C24" s="8">
        <f>SUM(C6:C23)</f>
        <v>203147</v>
      </c>
      <c r="D24" s="1"/>
      <c r="E24" s="1"/>
      <c r="F24" s="1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2013-03-21T07:17:26Z</dcterms:modified>
  <cp:category/>
  <cp:version/>
  <cp:contentType/>
  <cp:contentStatus/>
</cp:coreProperties>
</file>