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" sheetId="1" r:id="rId1"/>
  </sheets>
  <definedNames/>
  <calcPr fullCalcOnLoad="1" refMode="R1C1"/>
</workbook>
</file>

<file path=xl/sharedStrings.xml><?xml version="1.0" encoding="utf-8"?>
<sst xmlns="http://schemas.openxmlformats.org/spreadsheetml/2006/main" count="148" uniqueCount="99">
  <si>
    <t>Адрес</t>
  </si>
  <si>
    <t>% оплаты</t>
  </si>
  <si>
    <t>Вавилова д.2</t>
  </si>
  <si>
    <t>Вавилова д.6</t>
  </si>
  <si>
    <t>Дружбы д.4</t>
  </si>
  <si>
    <t>Заводская д.8</t>
  </si>
  <si>
    <t>Кирова д.6А</t>
  </si>
  <si>
    <t>Кирова д.7</t>
  </si>
  <si>
    <t>Комарова д.11</t>
  </si>
  <si>
    <t>Комарова д.13</t>
  </si>
  <si>
    <t>Комарова д.15</t>
  </si>
  <si>
    <t>Комарова 15А</t>
  </si>
  <si>
    <t>Комарова д.16</t>
  </si>
  <si>
    <t>Комарова д.17</t>
  </si>
  <si>
    <t>Комарова д.18</t>
  </si>
  <si>
    <t>Комарова д.19</t>
  </si>
  <si>
    <t>Комарова д.22</t>
  </si>
  <si>
    <t>Кошкина д.21</t>
  </si>
  <si>
    <t>Кошкина 21А</t>
  </si>
  <si>
    <t>Кошкина д.25</t>
  </si>
  <si>
    <t>Кошкина д.26</t>
  </si>
  <si>
    <t>Кошкина д.30</t>
  </si>
  <si>
    <t>Кошкина д.32</t>
  </si>
  <si>
    <t>Кошкина д.36</t>
  </si>
  <si>
    <t>Кузьмина д.12</t>
  </si>
  <si>
    <t>Кузьмина д.15</t>
  </si>
  <si>
    <t>Ленина д.38</t>
  </si>
  <si>
    <t>Ленина д.40</t>
  </si>
  <si>
    <t>Лесозаводская д.3</t>
  </si>
  <si>
    <t>Лесозаводская д.7</t>
  </si>
  <si>
    <t>Мира д.19</t>
  </si>
  <si>
    <t>Пролетарская д.14</t>
  </si>
  <si>
    <t>Прохорова 112</t>
  </si>
  <si>
    <t>Прохорова д.119</t>
  </si>
  <si>
    <t>Федина 6А</t>
  </si>
  <si>
    <t>Шестакова д.12</t>
  </si>
  <si>
    <t>Шестакова д.14</t>
  </si>
  <si>
    <t>Шестакова 16А</t>
  </si>
  <si>
    <t>Шестакова д.4А</t>
  </si>
  <si>
    <t>Шестакова д.6</t>
  </si>
  <si>
    <t>Шестакова д.6А</t>
  </si>
  <si>
    <t>Шестакова д.6Б</t>
  </si>
  <si>
    <t>Щорса д.7</t>
  </si>
  <si>
    <t>апрель</t>
  </si>
  <si>
    <t>Сальдо  долга на 01.04.12</t>
  </si>
  <si>
    <t>оплачено  в  апреле</t>
  </si>
  <si>
    <t>% оплаты  к  предыдущему  месяцу</t>
  </si>
  <si>
    <t>№  п/п</t>
  </si>
  <si>
    <t>май</t>
  </si>
  <si>
    <t>оплачено  в  мае</t>
  </si>
  <si>
    <t>Сальдо  долга на 01.05.12</t>
  </si>
  <si>
    <t>Начислено в апреле</t>
  </si>
  <si>
    <t>Начислено в мае</t>
  </si>
  <si>
    <t xml:space="preserve">                         ИТОГО</t>
  </si>
  <si>
    <t>ТСЖ "Удача"</t>
  </si>
  <si>
    <t>Гагарина д.2</t>
  </si>
  <si>
    <t>Гагарина д.2А</t>
  </si>
  <si>
    <t>Гагарина д.4</t>
  </si>
  <si>
    <t>Гагарина д.4А</t>
  </si>
  <si>
    <t>ТСЖ "Чайка"</t>
  </si>
  <si>
    <t>Дружбы д.29</t>
  </si>
  <si>
    <t>ТСЖ "Наш дом"</t>
  </si>
  <si>
    <t>Кирова д.4А</t>
  </si>
  <si>
    <t>Кирова д.6</t>
  </si>
  <si>
    <t>ТСЖ "Доверие"</t>
  </si>
  <si>
    <t>Кузьмина д.33</t>
  </si>
  <si>
    <t>ТСЖ "Омега"</t>
  </si>
  <si>
    <t>Кузьмина д.37</t>
  </si>
  <si>
    <t>Кузьмина 37А</t>
  </si>
  <si>
    <t>ТСЖ "Рассвет"</t>
  </si>
  <si>
    <t>Ленина д.6</t>
  </si>
  <si>
    <t>ТСЖ "Мир"</t>
  </si>
  <si>
    <t>Маяковского д.3</t>
  </si>
  <si>
    <t>Мира д.14</t>
  </si>
  <si>
    <t>ТСЖ "Берег"</t>
  </si>
  <si>
    <t>ТСЖ "Натали"</t>
  </si>
  <si>
    <t>Шестакова д.7</t>
  </si>
  <si>
    <t>Шестакова д.82Б</t>
  </si>
  <si>
    <t>Сальдо  долга на 01.08.12</t>
  </si>
  <si>
    <t>Начислено в августе</t>
  </si>
  <si>
    <t>оплачено  в  августе</t>
  </si>
  <si>
    <t>Сальдо  долга на 01.06.12</t>
  </si>
  <si>
    <t>Начислено в июне</t>
  </si>
  <si>
    <t>оплачено  в  июне</t>
  </si>
  <si>
    <t>Сальдо  долга на 01.07.12</t>
  </si>
  <si>
    <t>Начислено в июле</t>
  </si>
  <si>
    <t>оплачено  в  июле</t>
  </si>
  <si>
    <t>июнь</t>
  </si>
  <si>
    <t>июль</t>
  </si>
  <si>
    <t>ИТОГО:</t>
  </si>
  <si>
    <t>август</t>
  </si>
  <si>
    <t>сентябрь</t>
  </si>
  <si>
    <t>Сальдо  долга на 01.09.12</t>
  </si>
  <si>
    <t>Начислено в сентябре</t>
  </si>
  <si>
    <t>оплачено  в  сентябре</t>
  </si>
  <si>
    <t>Начислено в октябре</t>
  </si>
  <si>
    <t>оплачено  в  октябре</t>
  </si>
  <si>
    <t>Сальдо  долга на 01.10.12</t>
  </si>
  <si>
    <t>октябрь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</si>
</sst>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[$-FC19]d\ mmmm\ yyyy\ &quot;г.&quot;"/>
    <numFmt numFmtId="183" formatCode="0.000000"/>
    <numFmt numFmtId="184" formatCode="0.00000"/>
    <numFmt numFmtId="185" formatCode="0.0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0" xfId="52" applyFont="1" applyBorder="1">
      <alignment/>
      <protection/>
    </xf>
    <xf numFmtId="2" fontId="1" fillId="0" borderId="10" xfId="52" applyNumberFormat="1" applyFont="1" applyBorder="1">
      <alignment/>
      <protection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71"/>
  <sheetViews>
    <sheetView tabSelected="1" zoomScalePageLayoutView="0" workbookViewId="0" topLeftCell="A1">
      <selection activeCell="C1" sqref="C1:U16384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0.421875" style="0" hidden="1" customWidth="1"/>
    <col min="4" max="4" width="9.140625" style="0" hidden="1" customWidth="1"/>
    <col min="5" max="5" width="8.8515625" style="0" hidden="1" customWidth="1"/>
    <col min="6" max="6" width="8.28125" style="0" hidden="1" customWidth="1"/>
    <col min="7" max="7" width="10.00390625" style="0" hidden="1" customWidth="1"/>
    <col min="8" max="8" width="9.57421875" style="0" hidden="1" customWidth="1"/>
    <col min="9" max="9" width="8.8515625" style="0" hidden="1" customWidth="1"/>
    <col min="10" max="11" width="6.7109375" style="0" hidden="1" customWidth="1"/>
    <col min="12" max="14" width="9.140625" style="0" hidden="1" customWidth="1"/>
    <col min="15" max="15" width="10.57421875" style="0" hidden="1" customWidth="1"/>
    <col min="16" max="16" width="9.140625" style="0" hidden="1" customWidth="1"/>
    <col min="17" max="18" width="9.57421875" style="0" hidden="1" customWidth="1"/>
    <col min="19" max="19" width="9.140625" style="0" hidden="1" customWidth="1"/>
    <col min="20" max="20" width="9.57421875" style="0" hidden="1" customWidth="1"/>
    <col min="21" max="21" width="10.57421875" style="0" hidden="1" customWidth="1"/>
    <col min="22" max="26" width="9.140625" style="0" customWidth="1"/>
    <col min="27" max="27" width="9.57421875" style="0" customWidth="1"/>
    <col min="28" max="31" width="9.140625" style="0" customWidth="1"/>
    <col min="32" max="32" width="9.57421875" style="0" customWidth="1"/>
  </cols>
  <sheetData>
    <row r="2" spans="1:36" ht="12.75">
      <c r="A2" s="32" t="s">
        <v>47</v>
      </c>
      <c r="B2" s="34" t="s">
        <v>0</v>
      </c>
      <c r="C2" s="22" t="s">
        <v>43</v>
      </c>
      <c r="D2" s="23"/>
      <c r="E2" s="23"/>
      <c r="F2" s="24"/>
      <c r="G2" s="22" t="s">
        <v>48</v>
      </c>
      <c r="H2" s="23"/>
      <c r="I2" s="23"/>
      <c r="J2" s="23"/>
      <c r="K2" s="24"/>
      <c r="L2" s="29" t="s">
        <v>87</v>
      </c>
      <c r="M2" s="30"/>
      <c r="N2" s="30"/>
      <c r="O2" s="30"/>
      <c r="P2" s="31"/>
      <c r="Q2" s="26" t="s">
        <v>88</v>
      </c>
      <c r="R2" s="27"/>
      <c r="S2" s="27"/>
      <c r="T2" s="27"/>
      <c r="U2" s="28"/>
      <c r="V2" s="26" t="s">
        <v>90</v>
      </c>
      <c r="W2" s="27"/>
      <c r="X2" s="27"/>
      <c r="Y2" s="27"/>
      <c r="Z2" s="28"/>
      <c r="AA2" s="26" t="s">
        <v>91</v>
      </c>
      <c r="AB2" s="27"/>
      <c r="AC2" s="27"/>
      <c r="AD2" s="27"/>
      <c r="AE2" s="28"/>
      <c r="AF2" s="26" t="s">
        <v>98</v>
      </c>
      <c r="AG2" s="27"/>
      <c r="AH2" s="27"/>
      <c r="AI2" s="27"/>
      <c r="AJ2" s="28"/>
    </row>
    <row r="3" spans="1:36" ht="96">
      <c r="A3" s="33"/>
      <c r="B3" s="35"/>
      <c r="C3" s="3" t="s">
        <v>44</v>
      </c>
      <c r="D3" s="3" t="s">
        <v>51</v>
      </c>
      <c r="E3" s="3" t="s">
        <v>45</v>
      </c>
      <c r="F3" s="3" t="s">
        <v>1</v>
      </c>
      <c r="G3" s="3" t="s">
        <v>50</v>
      </c>
      <c r="H3" s="3" t="s">
        <v>52</v>
      </c>
      <c r="I3" s="3" t="s">
        <v>49</v>
      </c>
      <c r="J3" s="3" t="s">
        <v>1</v>
      </c>
      <c r="K3" s="4" t="s">
        <v>46</v>
      </c>
      <c r="L3" s="14" t="s">
        <v>81</v>
      </c>
      <c r="M3" s="14" t="s">
        <v>82</v>
      </c>
      <c r="N3" s="14" t="s">
        <v>83</v>
      </c>
      <c r="O3" s="14" t="s">
        <v>1</v>
      </c>
      <c r="P3" s="15" t="s">
        <v>46</v>
      </c>
      <c r="Q3" s="3" t="s">
        <v>84</v>
      </c>
      <c r="R3" s="3" t="s">
        <v>85</v>
      </c>
      <c r="S3" s="3" t="s">
        <v>86</v>
      </c>
      <c r="T3" s="3" t="s">
        <v>1</v>
      </c>
      <c r="U3" s="4" t="s">
        <v>46</v>
      </c>
      <c r="V3" s="3" t="s">
        <v>78</v>
      </c>
      <c r="W3" s="3" t="s">
        <v>79</v>
      </c>
      <c r="X3" s="3" t="s">
        <v>80</v>
      </c>
      <c r="Y3" s="3" t="s">
        <v>1</v>
      </c>
      <c r="Z3" s="4" t="s">
        <v>46</v>
      </c>
      <c r="AA3" s="3" t="s">
        <v>92</v>
      </c>
      <c r="AB3" s="3" t="s">
        <v>93</v>
      </c>
      <c r="AC3" s="3" t="s">
        <v>94</v>
      </c>
      <c r="AD3" s="3" t="s">
        <v>1</v>
      </c>
      <c r="AE3" s="4" t="s">
        <v>46</v>
      </c>
      <c r="AF3" s="3" t="s">
        <v>97</v>
      </c>
      <c r="AG3" s="3" t="s">
        <v>95</v>
      </c>
      <c r="AH3" s="3" t="s">
        <v>96</v>
      </c>
      <c r="AI3" s="3" t="s">
        <v>1</v>
      </c>
      <c r="AJ3" s="4" t="s">
        <v>46</v>
      </c>
    </row>
    <row r="4" spans="1:36" ht="12.75">
      <c r="A4" s="5">
        <v>1</v>
      </c>
      <c r="B4" s="5" t="s">
        <v>2</v>
      </c>
      <c r="C4" s="5">
        <v>112251.82</v>
      </c>
      <c r="D4" s="5">
        <v>66727.19</v>
      </c>
      <c r="E4" s="5">
        <v>69308.42</v>
      </c>
      <c r="F4" s="6">
        <f aca="true" t="shared" si="0" ref="F4:F32">E4/D4*100</f>
        <v>103.86833313376451</v>
      </c>
      <c r="G4" s="5">
        <v>109670.59</v>
      </c>
      <c r="H4" s="5">
        <v>65748.03</v>
      </c>
      <c r="I4" s="5">
        <v>66398.64</v>
      </c>
      <c r="J4" s="6">
        <f>I4/H4*100</f>
        <v>100.98955056143888</v>
      </c>
      <c r="K4" s="6">
        <f>I4/E4*100</f>
        <v>95.8016933584693</v>
      </c>
      <c r="L4" s="12">
        <v>109019.98</v>
      </c>
      <c r="M4" s="12">
        <v>50605.99</v>
      </c>
      <c r="N4" s="12">
        <v>68017.28</v>
      </c>
      <c r="O4" s="13">
        <v>134.4055911167828</v>
      </c>
      <c r="P4" s="13">
        <v>102.437760773413</v>
      </c>
      <c r="Q4" s="1">
        <v>91608.69</v>
      </c>
      <c r="R4" s="1">
        <v>72575.2</v>
      </c>
      <c r="S4" s="1">
        <v>70268.97</v>
      </c>
      <c r="T4" s="11">
        <f>S4/R4*100</f>
        <v>96.82228915662651</v>
      </c>
      <c r="U4" s="11">
        <f>S4/N4*100</f>
        <v>103.31046757529852</v>
      </c>
      <c r="V4" s="1">
        <v>93914.92</v>
      </c>
      <c r="W4" s="1">
        <v>70361.46</v>
      </c>
      <c r="X4" s="1">
        <v>68912.89</v>
      </c>
      <c r="Y4" s="11">
        <f>X4/W4*100</f>
        <v>97.94124510776211</v>
      </c>
      <c r="Z4" s="11">
        <f>X4/S4*100</f>
        <v>98.0701581366569</v>
      </c>
      <c r="AA4" s="1">
        <v>95363.49</v>
      </c>
      <c r="AB4" s="1">
        <v>72358.44</v>
      </c>
      <c r="AC4" s="1">
        <v>71919.67</v>
      </c>
      <c r="AD4" s="11">
        <f>AC4/AB4*100</f>
        <v>99.39361600388288</v>
      </c>
      <c r="AE4" s="11">
        <f>AC4/X4*100</f>
        <v>104.3631605059663</v>
      </c>
      <c r="AF4" s="1">
        <v>95802.26</v>
      </c>
      <c r="AG4" s="1">
        <v>71798.84</v>
      </c>
      <c r="AH4" s="1">
        <v>71314.91</v>
      </c>
      <c r="AI4" s="11">
        <f>AH4/AG4*100</f>
        <v>99.32599189624791</v>
      </c>
      <c r="AJ4" s="11">
        <f>AH4/AC4*100</f>
        <v>99.15911738749637</v>
      </c>
    </row>
    <row r="5" spans="1:36" ht="12.75">
      <c r="A5" s="5">
        <v>2</v>
      </c>
      <c r="B5" s="5" t="s">
        <v>3</v>
      </c>
      <c r="C5" s="5">
        <v>156937.5</v>
      </c>
      <c r="D5" s="5">
        <v>7400.26</v>
      </c>
      <c r="E5" s="5">
        <v>3893.64</v>
      </c>
      <c r="F5" s="6">
        <f t="shared" si="0"/>
        <v>52.61490812484967</v>
      </c>
      <c r="G5" s="5">
        <v>160444.12</v>
      </c>
      <c r="H5" s="5">
        <v>7073.2</v>
      </c>
      <c r="I5" s="5">
        <v>4823.97</v>
      </c>
      <c r="J5" s="6">
        <f aca="true" t="shared" si="1" ref="J5:J32">I5/H5*100</f>
        <v>68.20067296273258</v>
      </c>
      <c r="K5" s="6">
        <f>I5/E5*100</f>
        <v>123.89358030018185</v>
      </c>
      <c r="L5" s="12">
        <v>162693.35</v>
      </c>
      <c r="M5" s="12">
        <v>7039.1</v>
      </c>
      <c r="N5" s="12">
        <v>4106.45</v>
      </c>
      <c r="O5" s="13">
        <v>58.33771362816269</v>
      </c>
      <c r="P5" s="13">
        <v>85.1259439838971</v>
      </c>
      <c r="Q5" s="1">
        <v>165626</v>
      </c>
      <c r="R5" s="1">
        <v>7987.06</v>
      </c>
      <c r="S5" s="1">
        <v>70879.67</v>
      </c>
      <c r="T5" s="11">
        <f aca="true" t="shared" si="2" ref="T5:T44">S5/R5*100</f>
        <v>887.4312951198564</v>
      </c>
      <c r="U5" s="11">
        <f aca="true" t="shared" si="3" ref="U5:U44">S5/N5*100</f>
        <v>1726.057056581719</v>
      </c>
      <c r="V5" s="1">
        <v>99135.53</v>
      </c>
      <c r="W5" s="1">
        <v>6866.58</v>
      </c>
      <c r="X5" s="1">
        <v>10077.74</v>
      </c>
      <c r="Y5" s="11">
        <f aca="true" t="shared" si="4" ref="Y5:Y45">X5/W5*100</f>
        <v>146.7650562579916</v>
      </c>
      <c r="Z5" s="11">
        <f aca="true" t="shared" si="5" ref="Z5:Z45">X5/S5*100</f>
        <v>14.218096670032466</v>
      </c>
      <c r="AA5" s="1">
        <v>95924.37</v>
      </c>
      <c r="AB5" s="1">
        <v>7779.25</v>
      </c>
      <c r="AC5" s="1">
        <v>3931.43</v>
      </c>
      <c r="AD5" s="11">
        <f aca="true" t="shared" si="6" ref="AD5:AD45">AC5/AB5*100</f>
        <v>50.5373911366777</v>
      </c>
      <c r="AE5" s="11">
        <f aca="true" t="shared" si="7" ref="AE5:AE45">AC5/X5*100</f>
        <v>39.01102826625811</v>
      </c>
      <c r="AF5" s="1">
        <v>99772.19</v>
      </c>
      <c r="AG5" s="1">
        <v>7984.77</v>
      </c>
      <c r="AH5" s="1">
        <v>9699.83</v>
      </c>
      <c r="AI5" s="11">
        <f aca="true" t="shared" si="8" ref="AI5:AI45">AH5/AG5*100</f>
        <v>121.479140914516</v>
      </c>
      <c r="AJ5" s="11">
        <f aca="true" t="shared" si="9" ref="AJ5:AJ45">AH5/AC5*100</f>
        <v>246.72523738181783</v>
      </c>
    </row>
    <row r="6" spans="1:36" ht="12.75">
      <c r="A6" s="5">
        <v>3</v>
      </c>
      <c r="B6" s="5" t="s">
        <v>4</v>
      </c>
      <c r="C6" s="5">
        <v>234380.66</v>
      </c>
      <c r="D6" s="5">
        <v>75369.91</v>
      </c>
      <c r="E6" s="5">
        <v>65636.31</v>
      </c>
      <c r="F6" s="6">
        <f t="shared" si="0"/>
        <v>87.08556239486023</v>
      </c>
      <c r="G6" s="5">
        <v>244114.26</v>
      </c>
      <c r="H6" s="5">
        <v>71656.01</v>
      </c>
      <c r="I6" s="5">
        <v>93306.97</v>
      </c>
      <c r="J6" s="6">
        <f t="shared" si="1"/>
        <v>130.21513478073928</v>
      </c>
      <c r="K6" s="6">
        <f>I6/E6*100</f>
        <v>142.1575496855323</v>
      </c>
      <c r="L6" s="12">
        <v>222463.3</v>
      </c>
      <c r="M6" s="12">
        <v>70422.3</v>
      </c>
      <c r="N6" s="12">
        <v>72472.44</v>
      </c>
      <c r="O6" s="13">
        <v>102.91120852343647</v>
      </c>
      <c r="P6" s="13">
        <v>77.67098213563253</v>
      </c>
      <c r="Q6" s="1">
        <v>220413.21</v>
      </c>
      <c r="R6" s="1">
        <v>72675.48</v>
      </c>
      <c r="S6" s="1">
        <v>66992.84</v>
      </c>
      <c r="T6" s="11">
        <f t="shared" si="2"/>
        <v>92.18080155782941</v>
      </c>
      <c r="U6" s="11">
        <f t="shared" si="3"/>
        <v>92.43905683319065</v>
      </c>
      <c r="V6" s="1">
        <v>226095.85</v>
      </c>
      <c r="W6" s="1">
        <v>82607.35</v>
      </c>
      <c r="X6" s="1">
        <v>70689.69</v>
      </c>
      <c r="Y6" s="11">
        <f t="shared" si="4"/>
        <v>85.57312394115051</v>
      </c>
      <c r="Z6" s="11">
        <f t="shared" si="5"/>
        <v>105.5182762814653</v>
      </c>
      <c r="AA6" s="1">
        <v>238013.51</v>
      </c>
      <c r="AB6" s="1">
        <v>76561.67</v>
      </c>
      <c r="AC6" s="1">
        <v>86692.43</v>
      </c>
      <c r="AD6" s="11">
        <f t="shared" si="6"/>
        <v>113.23215650860278</v>
      </c>
      <c r="AE6" s="11">
        <f t="shared" si="7"/>
        <v>122.63801128566271</v>
      </c>
      <c r="AF6" s="1">
        <v>227882.75</v>
      </c>
      <c r="AG6" s="1">
        <v>81127.57</v>
      </c>
      <c r="AH6" s="1">
        <v>80929.03</v>
      </c>
      <c r="AI6" s="11">
        <f t="shared" si="8"/>
        <v>99.7552743167335</v>
      </c>
      <c r="AJ6" s="11">
        <f t="shared" si="9"/>
        <v>93.35189935268858</v>
      </c>
    </row>
    <row r="7" spans="1:36" ht="12.75">
      <c r="A7" s="5">
        <v>4</v>
      </c>
      <c r="B7" s="5" t="s">
        <v>5</v>
      </c>
      <c r="C7" s="5">
        <v>110169.1</v>
      </c>
      <c r="D7" s="5">
        <v>7952.22</v>
      </c>
      <c r="E7" s="5">
        <v>3155.71</v>
      </c>
      <c r="F7" s="6">
        <f t="shared" si="0"/>
        <v>39.68338401100573</v>
      </c>
      <c r="G7" s="5">
        <v>114965.61</v>
      </c>
      <c r="H7" s="5">
        <v>5444.76</v>
      </c>
      <c r="I7" s="5">
        <v>5499.49</v>
      </c>
      <c r="J7" s="6">
        <f t="shared" si="1"/>
        <v>101.00518663816219</v>
      </c>
      <c r="K7" s="6">
        <f>I7/E7*100</f>
        <v>174.2710832110682</v>
      </c>
      <c r="L7" s="12">
        <v>114910.88</v>
      </c>
      <c r="M7" s="12">
        <v>2998.42</v>
      </c>
      <c r="N7" s="12">
        <v>2031.5</v>
      </c>
      <c r="O7" s="13">
        <v>67.75234957077394</v>
      </c>
      <c r="P7" s="13">
        <v>36.939788962249224</v>
      </c>
      <c r="Q7" s="1">
        <v>115877.8</v>
      </c>
      <c r="R7" s="1">
        <v>3516.86</v>
      </c>
      <c r="S7" s="1">
        <v>2033.61</v>
      </c>
      <c r="T7" s="11">
        <f t="shared" si="2"/>
        <v>57.82459352945525</v>
      </c>
      <c r="U7" s="11">
        <f t="shared" si="3"/>
        <v>100.10386413979818</v>
      </c>
      <c r="V7" s="1">
        <v>117361.05</v>
      </c>
      <c r="W7" s="1">
        <v>4629.13</v>
      </c>
      <c r="X7" s="1">
        <v>1703.5</v>
      </c>
      <c r="Y7" s="11">
        <f t="shared" si="4"/>
        <v>36.79957140974654</v>
      </c>
      <c r="Z7" s="11">
        <f t="shared" si="5"/>
        <v>83.76729068012058</v>
      </c>
      <c r="AA7" s="1">
        <v>120286.68</v>
      </c>
      <c r="AB7" s="1">
        <v>3531.76</v>
      </c>
      <c r="AC7" s="1">
        <v>1306.96</v>
      </c>
      <c r="AD7" s="11">
        <f t="shared" si="6"/>
        <v>37.00591206650509</v>
      </c>
      <c r="AE7" s="11">
        <f t="shared" si="7"/>
        <v>76.72204285294981</v>
      </c>
      <c r="AF7" s="1">
        <v>119824.4</v>
      </c>
      <c r="AG7" s="1">
        <v>4886.22</v>
      </c>
      <c r="AH7" s="1">
        <v>15704.68</v>
      </c>
      <c r="AI7" s="11">
        <f t="shared" si="8"/>
        <v>321.4075502126388</v>
      </c>
      <c r="AJ7" s="11">
        <f t="shared" si="9"/>
        <v>1201.6190243006672</v>
      </c>
    </row>
    <row r="8" spans="1:36" ht="12.75">
      <c r="A8" s="5">
        <v>5</v>
      </c>
      <c r="B8" s="5" t="s">
        <v>6</v>
      </c>
      <c r="C8" s="5">
        <v>189149.55</v>
      </c>
      <c r="D8" s="5">
        <v>42017.42</v>
      </c>
      <c r="E8" s="5">
        <v>47534.09</v>
      </c>
      <c r="F8" s="6">
        <f t="shared" si="0"/>
        <v>113.12948296206669</v>
      </c>
      <c r="G8" s="5">
        <v>183632.88</v>
      </c>
      <c r="H8" s="5">
        <v>40395.66</v>
      </c>
      <c r="I8" s="5">
        <v>38668.56</v>
      </c>
      <c r="J8" s="6">
        <f t="shared" si="1"/>
        <v>95.72454070561044</v>
      </c>
      <c r="K8" s="6">
        <f>I8/E8*100</f>
        <v>81.3491117637889</v>
      </c>
      <c r="L8" s="12">
        <v>56128.64</v>
      </c>
      <c r="M8" s="12">
        <v>25668.13</v>
      </c>
      <c r="N8" s="12">
        <v>25391.58</v>
      </c>
      <c r="O8" s="13">
        <v>98.92259389367281</v>
      </c>
      <c r="P8" s="13">
        <v>65.6646640061073</v>
      </c>
      <c r="Q8" s="1">
        <v>177795.37</v>
      </c>
      <c r="R8" s="1">
        <v>45760.63</v>
      </c>
      <c r="S8" s="1">
        <v>41067.7</v>
      </c>
      <c r="T8" s="11">
        <f t="shared" si="2"/>
        <v>89.7446123447164</v>
      </c>
      <c r="U8" s="11">
        <f t="shared" si="3"/>
        <v>161.73747360345433</v>
      </c>
      <c r="V8" s="1">
        <v>182488.3</v>
      </c>
      <c r="W8" s="1">
        <v>50737.4</v>
      </c>
      <c r="X8" s="1">
        <v>52887.45</v>
      </c>
      <c r="Y8" s="11">
        <f t="shared" si="4"/>
        <v>104.23760381887917</v>
      </c>
      <c r="Z8" s="11">
        <f t="shared" si="5"/>
        <v>128.78113456560752</v>
      </c>
      <c r="AA8" s="1">
        <v>180338.25</v>
      </c>
      <c r="AB8" s="1">
        <v>47566.96</v>
      </c>
      <c r="AC8" s="1">
        <v>41043.3</v>
      </c>
      <c r="AD8" s="11">
        <f t="shared" si="6"/>
        <v>86.28531232603471</v>
      </c>
      <c r="AE8" s="11">
        <f t="shared" si="7"/>
        <v>77.60498946347386</v>
      </c>
      <c r="AF8" s="1">
        <v>186861.91</v>
      </c>
      <c r="AG8" s="1">
        <v>46372.14</v>
      </c>
      <c r="AH8" s="1">
        <v>49711.03</v>
      </c>
      <c r="AI8" s="11">
        <f t="shared" si="8"/>
        <v>107.2002068483361</v>
      </c>
      <c r="AJ8" s="11">
        <f t="shared" si="9"/>
        <v>121.11850167993312</v>
      </c>
    </row>
    <row r="9" spans="1:36" ht="12.75">
      <c r="A9" s="5">
        <v>6</v>
      </c>
      <c r="B9" s="5" t="s">
        <v>7</v>
      </c>
      <c r="C9" s="5">
        <v>116729.83</v>
      </c>
      <c r="D9" s="5">
        <v>16409.95</v>
      </c>
      <c r="E9" s="5">
        <v>11955.18</v>
      </c>
      <c r="F9" s="6">
        <f t="shared" si="0"/>
        <v>72.85323843156134</v>
      </c>
      <c r="G9" s="5">
        <v>121184.6</v>
      </c>
      <c r="H9" s="5">
        <v>13815.37</v>
      </c>
      <c r="I9" s="5">
        <v>12404.31</v>
      </c>
      <c r="J9" s="6">
        <f t="shared" si="1"/>
        <v>89.78630322604461</v>
      </c>
      <c r="K9" s="6">
        <f aca="true" t="shared" si="10" ref="K9:K56">I9/E9*100</f>
        <v>103.7567815791983</v>
      </c>
      <c r="L9" s="12">
        <v>122595.66</v>
      </c>
      <c r="M9" s="12">
        <v>15831.23</v>
      </c>
      <c r="N9" s="12">
        <v>13681.46</v>
      </c>
      <c r="O9" s="13">
        <v>86.42070136053863</v>
      </c>
      <c r="P9" s="13">
        <v>110.29601807758755</v>
      </c>
      <c r="Q9" s="2">
        <v>124745.43</v>
      </c>
      <c r="R9" s="1">
        <v>16617.91</v>
      </c>
      <c r="S9" s="1">
        <v>13547.21</v>
      </c>
      <c r="T9" s="11">
        <f t="shared" si="2"/>
        <v>81.52174370904643</v>
      </c>
      <c r="U9" s="11">
        <f t="shared" si="3"/>
        <v>99.01874507545247</v>
      </c>
      <c r="V9" s="1">
        <v>127816.13</v>
      </c>
      <c r="W9" s="1">
        <v>16659.19</v>
      </c>
      <c r="X9" s="1">
        <v>19939.46</v>
      </c>
      <c r="Y9" s="11">
        <f t="shared" si="4"/>
        <v>119.6904531372774</v>
      </c>
      <c r="Z9" s="11">
        <f t="shared" si="5"/>
        <v>147.18499233421494</v>
      </c>
      <c r="AA9" s="1">
        <v>124535.86</v>
      </c>
      <c r="AB9" s="1">
        <v>17880.77</v>
      </c>
      <c r="AC9" s="1">
        <v>25790.82</v>
      </c>
      <c r="AD9" s="11">
        <f t="shared" si="6"/>
        <v>144.23774815066687</v>
      </c>
      <c r="AE9" s="11">
        <f t="shared" si="7"/>
        <v>129.34562921964786</v>
      </c>
      <c r="AF9" s="1">
        <v>116625.81</v>
      </c>
      <c r="AG9" s="1">
        <v>18211.94</v>
      </c>
      <c r="AH9" s="1">
        <v>25902.71</v>
      </c>
      <c r="AI9" s="11">
        <f t="shared" si="8"/>
        <v>142.22927376215824</v>
      </c>
      <c r="AJ9" s="11">
        <f t="shared" si="9"/>
        <v>100.43383653563555</v>
      </c>
    </row>
    <row r="10" spans="1:36" ht="12.75">
      <c r="A10" s="5">
        <v>7</v>
      </c>
      <c r="B10" s="5" t="s">
        <v>8</v>
      </c>
      <c r="C10" s="5">
        <v>61090.92</v>
      </c>
      <c r="D10" s="5">
        <v>6189.86</v>
      </c>
      <c r="E10" s="5">
        <v>6933.14</v>
      </c>
      <c r="F10" s="6">
        <f t="shared" si="0"/>
        <v>112.00802602966789</v>
      </c>
      <c r="G10" s="5">
        <v>60347.64</v>
      </c>
      <c r="H10" s="5">
        <v>6097.68</v>
      </c>
      <c r="I10" s="5">
        <v>3686.03</v>
      </c>
      <c r="J10" s="6">
        <f t="shared" si="1"/>
        <v>60.44971202162134</v>
      </c>
      <c r="K10" s="6">
        <f t="shared" si="10"/>
        <v>53.16537672685103</v>
      </c>
      <c r="L10" s="12">
        <v>62759.29</v>
      </c>
      <c r="M10" s="12">
        <v>6167</v>
      </c>
      <c r="N10" s="12">
        <v>3653.15</v>
      </c>
      <c r="O10" s="13">
        <v>59.23706826658018</v>
      </c>
      <c r="P10" s="13">
        <v>99.10798338591927</v>
      </c>
      <c r="Q10" s="1">
        <v>65273.14</v>
      </c>
      <c r="R10" s="1">
        <v>7277.19</v>
      </c>
      <c r="S10" s="1">
        <v>15746.18</v>
      </c>
      <c r="T10" s="11">
        <f t="shared" si="2"/>
        <v>216.37720054031848</v>
      </c>
      <c r="U10" s="11">
        <f t="shared" si="3"/>
        <v>431.0302068078234</v>
      </c>
      <c r="V10" s="1">
        <v>56804.15</v>
      </c>
      <c r="W10" s="1">
        <v>6480.16</v>
      </c>
      <c r="X10" s="1">
        <v>9667.59</v>
      </c>
      <c r="Y10" s="11">
        <f t="shared" si="4"/>
        <v>149.18752006123304</v>
      </c>
      <c r="Z10" s="11">
        <f t="shared" si="5"/>
        <v>61.39641487649703</v>
      </c>
      <c r="AA10" s="1">
        <v>53616.72</v>
      </c>
      <c r="AB10" s="1">
        <v>7560.55</v>
      </c>
      <c r="AC10" s="1">
        <v>6582.66</v>
      </c>
      <c r="AD10" s="11">
        <f t="shared" si="6"/>
        <v>87.06588806369908</v>
      </c>
      <c r="AE10" s="11">
        <f t="shared" si="7"/>
        <v>68.08997899166182</v>
      </c>
      <c r="AF10" s="1">
        <v>54594.61</v>
      </c>
      <c r="AG10" s="1">
        <v>6496.62</v>
      </c>
      <c r="AH10" s="1">
        <v>7075.73</v>
      </c>
      <c r="AI10" s="11">
        <f t="shared" si="8"/>
        <v>108.91401990573559</v>
      </c>
      <c r="AJ10" s="11">
        <f t="shared" si="9"/>
        <v>107.49043699659408</v>
      </c>
    </row>
    <row r="11" spans="1:36" ht="12.75">
      <c r="A11" s="5">
        <v>8</v>
      </c>
      <c r="B11" s="5" t="s">
        <v>9</v>
      </c>
      <c r="C11" s="5">
        <v>142424.28</v>
      </c>
      <c r="D11" s="5">
        <v>6197.36</v>
      </c>
      <c r="E11" s="5">
        <v>1675.65</v>
      </c>
      <c r="F11" s="6">
        <f t="shared" si="0"/>
        <v>27.038125911678524</v>
      </c>
      <c r="G11" s="5">
        <v>146945.99</v>
      </c>
      <c r="H11" s="5">
        <v>6297.62</v>
      </c>
      <c r="I11" s="5">
        <v>6173.1</v>
      </c>
      <c r="J11" s="6">
        <f t="shared" si="1"/>
        <v>98.02274510053005</v>
      </c>
      <c r="K11" s="6">
        <f t="shared" si="10"/>
        <v>368.4003222630024</v>
      </c>
      <c r="L11" s="12">
        <v>147070.51</v>
      </c>
      <c r="M11" s="12">
        <v>5837.02</v>
      </c>
      <c r="N11" s="12">
        <v>2874.58</v>
      </c>
      <c r="O11" s="13">
        <v>49.24738993527519</v>
      </c>
      <c r="P11" s="13">
        <v>46.566230905055804</v>
      </c>
      <c r="Q11" s="2">
        <v>150032.95</v>
      </c>
      <c r="R11" s="1">
        <v>5609.71</v>
      </c>
      <c r="S11" s="1">
        <v>2428.52</v>
      </c>
      <c r="T11" s="11">
        <f t="shared" si="2"/>
        <v>43.29136443773386</v>
      </c>
      <c r="U11" s="11">
        <f t="shared" si="3"/>
        <v>84.48260267586917</v>
      </c>
      <c r="V11" s="1">
        <v>153214.14</v>
      </c>
      <c r="W11" s="1">
        <v>5388.81</v>
      </c>
      <c r="X11" s="1">
        <v>2733.89</v>
      </c>
      <c r="Y11" s="11">
        <f t="shared" si="4"/>
        <v>50.732722066652926</v>
      </c>
      <c r="Z11" s="11">
        <f t="shared" si="5"/>
        <v>112.57432510335512</v>
      </c>
      <c r="AA11" s="1">
        <v>155869.06</v>
      </c>
      <c r="AB11" s="1">
        <v>5407.67</v>
      </c>
      <c r="AC11" s="1">
        <v>3924.63</v>
      </c>
      <c r="AD11" s="11">
        <f t="shared" si="6"/>
        <v>72.57524959918042</v>
      </c>
      <c r="AE11" s="11">
        <f t="shared" si="7"/>
        <v>143.55478823215273</v>
      </c>
      <c r="AF11" s="1">
        <v>157352.1</v>
      </c>
      <c r="AG11" s="1">
        <v>5943.97</v>
      </c>
      <c r="AH11" s="1">
        <v>3704.63</v>
      </c>
      <c r="AI11" s="11">
        <f t="shared" si="8"/>
        <v>62.32585292321462</v>
      </c>
      <c r="AJ11" s="11">
        <f t="shared" si="9"/>
        <v>94.3943760303519</v>
      </c>
    </row>
    <row r="12" spans="1:36" ht="12.75">
      <c r="A12" s="5">
        <v>9</v>
      </c>
      <c r="B12" s="5" t="s">
        <v>10</v>
      </c>
      <c r="C12" s="5">
        <v>42362.91</v>
      </c>
      <c r="D12" s="5">
        <v>6366.21</v>
      </c>
      <c r="E12" s="5">
        <v>8811.9</v>
      </c>
      <c r="F12" s="6">
        <f t="shared" si="0"/>
        <v>138.41673460347678</v>
      </c>
      <c r="G12" s="5">
        <v>39917.22</v>
      </c>
      <c r="H12" s="5">
        <v>6313.59</v>
      </c>
      <c r="I12" s="5">
        <v>11180.03</v>
      </c>
      <c r="J12" s="6">
        <f t="shared" si="1"/>
        <v>177.078809362027</v>
      </c>
      <c r="K12" s="6">
        <f t="shared" si="10"/>
        <v>126.87422689771788</v>
      </c>
      <c r="L12" s="12">
        <v>35050.78</v>
      </c>
      <c r="M12" s="12">
        <v>6318.81</v>
      </c>
      <c r="N12" s="12">
        <v>16348.08</v>
      </c>
      <c r="O12" s="13">
        <v>258.720866745479</v>
      </c>
      <c r="P12" s="13">
        <v>146.22572569125484</v>
      </c>
      <c r="Q12" s="1">
        <v>25021.51</v>
      </c>
      <c r="R12" s="1">
        <v>7023.26</v>
      </c>
      <c r="S12" s="1">
        <v>7113.57</v>
      </c>
      <c r="T12" s="11">
        <f t="shared" si="2"/>
        <v>101.28587009451451</v>
      </c>
      <c r="U12" s="11">
        <f t="shared" si="3"/>
        <v>43.51318319949499</v>
      </c>
      <c r="V12" s="1">
        <v>24931.2</v>
      </c>
      <c r="W12" s="1">
        <v>7023.3</v>
      </c>
      <c r="X12" s="1">
        <v>6099.27</v>
      </c>
      <c r="Y12" s="11">
        <f t="shared" si="4"/>
        <v>86.84336423048995</v>
      </c>
      <c r="Z12" s="11">
        <f t="shared" si="5"/>
        <v>85.74133662844396</v>
      </c>
      <c r="AA12" s="1">
        <v>25855.23</v>
      </c>
      <c r="AB12" s="1">
        <v>8159.29</v>
      </c>
      <c r="AC12" s="1">
        <v>6130.11</v>
      </c>
      <c r="AD12" s="11">
        <f t="shared" si="6"/>
        <v>75.13043414316687</v>
      </c>
      <c r="AE12" s="11">
        <f t="shared" si="7"/>
        <v>100.50563428082376</v>
      </c>
      <c r="AF12" s="1">
        <v>27884.41</v>
      </c>
      <c r="AG12" s="1">
        <v>8092.75</v>
      </c>
      <c r="AH12" s="1">
        <v>8759.69</v>
      </c>
      <c r="AI12" s="11">
        <f t="shared" si="8"/>
        <v>108.24120354638411</v>
      </c>
      <c r="AJ12" s="11">
        <f t="shared" si="9"/>
        <v>142.89613073827388</v>
      </c>
    </row>
    <row r="13" spans="1:36" ht="12.75">
      <c r="A13" s="5">
        <v>10</v>
      </c>
      <c r="B13" s="5" t="s">
        <v>11</v>
      </c>
      <c r="C13" s="5">
        <v>8442.46</v>
      </c>
      <c r="D13" s="5">
        <v>3131.49</v>
      </c>
      <c r="E13" s="5">
        <v>600</v>
      </c>
      <c r="F13" s="6">
        <f t="shared" si="0"/>
        <v>19.160208079859746</v>
      </c>
      <c r="G13" s="5">
        <v>10973.95</v>
      </c>
      <c r="H13" s="5">
        <v>3111.7</v>
      </c>
      <c r="I13" s="5">
        <v>1132.15</v>
      </c>
      <c r="J13" s="6">
        <f t="shared" si="1"/>
        <v>36.38364880933253</v>
      </c>
      <c r="K13" s="6">
        <f t="shared" si="10"/>
        <v>188.6916666666667</v>
      </c>
      <c r="L13" s="12">
        <v>12953.5</v>
      </c>
      <c r="M13" s="12">
        <v>3111.7</v>
      </c>
      <c r="N13" s="12">
        <v>4133.7</v>
      </c>
      <c r="O13" s="13">
        <v>132.8437831410483</v>
      </c>
      <c r="P13" s="13">
        <v>365.11946296868786</v>
      </c>
      <c r="Q13" s="1">
        <v>11931.5</v>
      </c>
      <c r="R13" s="1">
        <v>3414.05</v>
      </c>
      <c r="S13" s="1">
        <v>1506.5</v>
      </c>
      <c r="T13" s="11">
        <f t="shared" si="2"/>
        <v>44.12647735094682</v>
      </c>
      <c r="U13" s="11">
        <f t="shared" si="3"/>
        <v>36.444347678834944</v>
      </c>
      <c r="V13" s="1">
        <v>13839.05</v>
      </c>
      <c r="W13" s="1">
        <v>3600.05</v>
      </c>
      <c r="X13" s="1">
        <v>2663.68</v>
      </c>
      <c r="Y13" s="11">
        <f t="shared" si="4"/>
        <v>73.99008347106289</v>
      </c>
      <c r="Z13" s="11">
        <f t="shared" si="5"/>
        <v>176.81247925655492</v>
      </c>
      <c r="AA13" s="1">
        <v>14775.42</v>
      </c>
      <c r="AB13" s="1">
        <v>3424.71</v>
      </c>
      <c r="AC13" s="1">
        <v>1786.17</v>
      </c>
      <c r="AD13" s="11">
        <f t="shared" si="6"/>
        <v>52.15536497980852</v>
      </c>
      <c r="AE13" s="11">
        <f t="shared" si="7"/>
        <v>67.05647825564634</v>
      </c>
      <c r="AF13" s="1">
        <v>16413.96</v>
      </c>
      <c r="AG13" s="1">
        <v>4528.32</v>
      </c>
      <c r="AH13" s="1">
        <v>6627.67</v>
      </c>
      <c r="AI13" s="11">
        <f t="shared" si="8"/>
        <v>146.36046039149178</v>
      </c>
      <c r="AJ13" s="11">
        <f t="shared" si="9"/>
        <v>371.0548268081985</v>
      </c>
    </row>
    <row r="14" spans="1:36" ht="12.75">
      <c r="A14" s="5">
        <v>11</v>
      </c>
      <c r="B14" s="5" t="s">
        <v>12</v>
      </c>
      <c r="C14" s="5">
        <v>85540.75</v>
      </c>
      <c r="D14" s="5">
        <v>9769.19</v>
      </c>
      <c r="E14" s="5">
        <v>9460.16</v>
      </c>
      <c r="F14" s="6">
        <f t="shared" si="0"/>
        <v>96.83668758617654</v>
      </c>
      <c r="G14" s="5">
        <v>85849.78</v>
      </c>
      <c r="H14" s="5">
        <v>9502.16</v>
      </c>
      <c r="I14" s="5">
        <v>10393.45</v>
      </c>
      <c r="J14" s="6">
        <f t="shared" si="1"/>
        <v>109.37986731437906</v>
      </c>
      <c r="K14" s="6">
        <f t="shared" si="10"/>
        <v>109.86547796231778</v>
      </c>
      <c r="L14" s="12">
        <v>84958.49</v>
      </c>
      <c r="M14" s="12">
        <v>8704.88</v>
      </c>
      <c r="N14" s="12">
        <v>16412.26</v>
      </c>
      <c r="O14" s="13">
        <v>188.54091038589848</v>
      </c>
      <c r="P14" s="13">
        <v>157.90964501681344</v>
      </c>
      <c r="Q14" s="1">
        <v>77251.11</v>
      </c>
      <c r="R14" s="1">
        <v>10490.88</v>
      </c>
      <c r="S14" s="1">
        <v>11403.35</v>
      </c>
      <c r="T14" s="11">
        <f t="shared" si="2"/>
        <v>108.69774508906784</v>
      </c>
      <c r="U14" s="11">
        <f t="shared" si="3"/>
        <v>69.48068090561569</v>
      </c>
      <c r="V14" s="1">
        <v>76338.64</v>
      </c>
      <c r="W14" s="1">
        <v>10490.87</v>
      </c>
      <c r="X14" s="1">
        <v>5423.71</v>
      </c>
      <c r="Y14" s="11">
        <f t="shared" si="4"/>
        <v>51.69933475488686</v>
      </c>
      <c r="Z14" s="11">
        <f t="shared" si="5"/>
        <v>47.56242683071203</v>
      </c>
      <c r="AA14" s="1">
        <v>81405.8</v>
      </c>
      <c r="AB14" s="1">
        <v>11181.96</v>
      </c>
      <c r="AC14" s="1">
        <v>17256.76</v>
      </c>
      <c r="AD14" s="11">
        <f t="shared" si="6"/>
        <v>154.32679065208603</v>
      </c>
      <c r="AE14" s="11">
        <f t="shared" si="7"/>
        <v>318.1726161612623</v>
      </c>
      <c r="AF14" s="1">
        <v>75322</v>
      </c>
      <c r="AG14" s="1">
        <v>11067.88</v>
      </c>
      <c r="AH14" s="1">
        <v>10546.25</v>
      </c>
      <c r="AI14" s="11">
        <f t="shared" si="8"/>
        <v>95.28699263092842</v>
      </c>
      <c r="AJ14" s="11">
        <f t="shared" si="9"/>
        <v>61.11373166225874</v>
      </c>
    </row>
    <row r="15" spans="1:36" ht="12.75">
      <c r="A15" s="5">
        <v>12</v>
      </c>
      <c r="B15" s="5" t="s">
        <v>13</v>
      </c>
      <c r="C15" s="5">
        <v>57629.75</v>
      </c>
      <c r="D15" s="5">
        <v>8420.44</v>
      </c>
      <c r="E15" s="5">
        <v>10111.95</v>
      </c>
      <c r="F15" s="6">
        <f t="shared" si="0"/>
        <v>120.08814266237869</v>
      </c>
      <c r="G15" s="5">
        <v>55938.24</v>
      </c>
      <c r="H15" s="5">
        <v>8294.08</v>
      </c>
      <c r="I15" s="5">
        <v>7155.63</v>
      </c>
      <c r="J15" s="6">
        <f t="shared" si="1"/>
        <v>86.27394478953664</v>
      </c>
      <c r="K15" s="6">
        <f t="shared" si="10"/>
        <v>70.76409594588581</v>
      </c>
      <c r="L15" s="12">
        <v>57076.69</v>
      </c>
      <c r="M15" s="12">
        <v>7758.64</v>
      </c>
      <c r="N15" s="12">
        <v>12777.71</v>
      </c>
      <c r="O15" s="13">
        <v>164.69007454914777</v>
      </c>
      <c r="P15" s="13">
        <v>178.56862358730118</v>
      </c>
      <c r="Q15" s="1">
        <v>52057.62</v>
      </c>
      <c r="R15" s="1">
        <v>8879.09</v>
      </c>
      <c r="S15" s="1">
        <v>7064.08</v>
      </c>
      <c r="T15" s="11">
        <f t="shared" si="2"/>
        <v>79.5586034154401</v>
      </c>
      <c r="U15" s="11">
        <f t="shared" si="3"/>
        <v>55.28439759550029</v>
      </c>
      <c r="V15" s="1">
        <v>53872.63</v>
      </c>
      <c r="W15" s="1">
        <v>11330.13</v>
      </c>
      <c r="X15" s="1">
        <v>10221.41</v>
      </c>
      <c r="Y15" s="11">
        <f t="shared" si="4"/>
        <v>90.21441060252619</v>
      </c>
      <c r="Z15" s="11">
        <f t="shared" si="5"/>
        <v>144.69555837419733</v>
      </c>
      <c r="AA15" s="1">
        <v>54981.35</v>
      </c>
      <c r="AB15" s="1">
        <v>6346.88</v>
      </c>
      <c r="AC15" s="1">
        <v>8288.28</v>
      </c>
      <c r="AD15" s="11">
        <f t="shared" si="6"/>
        <v>130.5882575375618</v>
      </c>
      <c r="AE15" s="11">
        <f t="shared" si="7"/>
        <v>81.08744292617163</v>
      </c>
      <c r="AF15" s="1">
        <v>53039.95</v>
      </c>
      <c r="AG15" s="1">
        <v>10041.24</v>
      </c>
      <c r="AH15" s="1">
        <v>10194.57</v>
      </c>
      <c r="AI15" s="11">
        <f t="shared" si="8"/>
        <v>101.52700264110808</v>
      </c>
      <c r="AJ15" s="11">
        <f t="shared" si="9"/>
        <v>122.99982626069581</v>
      </c>
    </row>
    <row r="16" spans="1:36" ht="12.75">
      <c r="A16" s="5">
        <v>13</v>
      </c>
      <c r="B16" s="5" t="s">
        <v>14</v>
      </c>
      <c r="C16" s="5">
        <v>232749.2</v>
      </c>
      <c r="D16" s="5">
        <v>11234.72</v>
      </c>
      <c r="E16" s="5">
        <v>5438.31</v>
      </c>
      <c r="F16" s="6">
        <f t="shared" si="0"/>
        <v>48.40627981827763</v>
      </c>
      <c r="G16" s="5">
        <v>238545.61</v>
      </c>
      <c r="H16" s="5">
        <v>7409.06</v>
      </c>
      <c r="I16" s="5">
        <v>5729.63</v>
      </c>
      <c r="J16" s="6">
        <f t="shared" si="1"/>
        <v>77.33275206301474</v>
      </c>
      <c r="K16" s="6">
        <f t="shared" si="10"/>
        <v>105.35681121524885</v>
      </c>
      <c r="L16" s="12">
        <v>240225.04</v>
      </c>
      <c r="M16" s="12">
        <v>7409.06</v>
      </c>
      <c r="N16" s="12">
        <v>5520.69</v>
      </c>
      <c r="O16" s="13">
        <v>74.51269121858913</v>
      </c>
      <c r="P16" s="13">
        <v>96.35334218788995</v>
      </c>
      <c r="Q16" s="1">
        <v>242113.41</v>
      </c>
      <c r="R16" s="1">
        <v>7594.63</v>
      </c>
      <c r="S16" s="1">
        <v>5727.12</v>
      </c>
      <c r="T16" s="11">
        <f t="shared" si="2"/>
        <v>75.4101253122272</v>
      </c>
      <c r="U16" s="11">
        <f t="shared" si="3"/>
        <v>103.73920651222946</v>
      </c>
      <c r="V16" s="1">
        <v>243980.92</v>
      </c>
      <c r="W16" s="1">
        <v>8361.01</v>
      </c>
      <c r="X16" s="1">
        <v>5907.25</v>
      </c>
      <c r="Y16" s="11">
        <f t="shared" si="4"/>
        <v>70.65234941711587</v>
      </c>
      <c r="Z16" s="11">
        <f t="shared" si="5"/>
        <v>103.14521085641648</v>
      </c>
      <c r="AA16" s="1">
        <v>246434.68</v>
      </c>
      <c r="AB16" s="1">
        <v>9641.96</v>
      </c>
      <c r="AC16" s="1">
        <v>6142.66</v>
      </c>
      <c r="AD16" s="11">
        <f t="shared" si="6"/>
        <v>63.70758642433696</v>
      </c>
      <c r="AE16" s="11">
        <f t="shared" si="7"/>
        <v>103.98510305133522</v>
      </c>
      <c r="AF16" s="1">
        <v>249933.98</v>
      </c>
      <c r="AG16" s="1">
        <v>9079.92</v>
      </c>
      <c r="AH16" s="1">
        <v>6731.53</v>
      </c>
      <c r="AI16" s="11">
        <f t="shared" si="8"/>
        <v>74.1364461360893</v>
      </c>
      <c r="AJ16" s="11">
        <f t="shared" si="9"/>
        <v>109.58656347575806</v>
      </c>
    </row>
    <row r="17" spans="1:36" ht="12.75">
      <c r="A17" s="5">
        <v>14</v>
      </c>
      <c r="B17" s="5" t="s">
        <v>15</v>
      </c>
      <c r="C17" s="5">
        <v>73734.6</v>
      </c>
      <c r="D17" s="5">
        <v>9962.07</v>
      </c>
      <c r="E17" s="5">
        <v>3347.68</v>
      </c>
      <c r="F17" s="6">
        <f t="shared" si="0"/>
        <v>33.60426096182822</v>
      </c>
      <c r="G17" s="5">
        <v>80348.99</v>
      </c>
      <c r="H17" s="5">
        <v>5947.34</v>
      </c>
      <c r="I17" s="5">
        <v>238.77</v>
      </c>
      <c r="J17" s="6">
        <f t="shared" si="1"/>
        <v>4.014735999623361</v>
      </c>
      <c r="K17" s="6">
        <f t="shared" si="10"/>
        <v>7.132402141184343</v>
      </c>
      <c r="L17" s="12">
        <v>86057.56</v>
      </c>
      <c r="M17" s="12">
        <v>6098.49</v>
      </c>
      <c r="N17" s="12">
        <v>1139.41</v>
      </c>
      <c r="O17" s="13">
        <v>18.683477385385565</v>
      </c>
      <c r="P17" s="13">
        <v>477.19981572224316</v>
      </c>
      <c r="Q17" s="1">
        <v>91016.64</v>
      </c>
      <c r="R17" s="1">
        <v>6549.46</v>
      </c>
      <c r="S17" s="1">
        <v>5045.1</v>
      </c>
      <c r="T17" s="11">
        <f t="shared" si="2"/>
        <v>77.03077810995106</v>
      </c>
      <c r="U17" s="11">
        <f t="shared" si="3"/>
        <v>442.78179057582435</v>
      </c>
      <c r="V17" s="1">
        <v>92521</v>
      </c>
      <c r="W17" s="1">
        <v>6680.42</v>
      </c>
      <c r="X17" s="1">
        <v>1697.97</v>
      </c>
      <c r="Y17" s="11">
        <f t="shared" si="4"/>
        <v>25.417114492801353</v>
      </c>
      <c r="Z17" s="11">
        <f t="shared" si="5"/>
        <v>33.655824463340664</v>
      </c>
      <c r="AA17" s="1">
        <v>97503.45</v>
      </c>
      <c r="AB17" s="1">
        <v>6156.87</v>
      </c>
      <c r="AC17" s="1">
        <v>5024.67</v>
      </c>
      <c r="AD17" s="11">
        <f t="shared" si="6"/>
        <v>81.61078600002924</v>
      </c>
      <c r="AE17" s="11">
        <f t="shared" si="7"/>
        <v>295.92218943797593</v>
      </c>
      <c r="AF17" s="1">
        <v>98636.65</v>
      </c>
      <c r="AG17" s="1">
        <v>6156.87</v>
      </c>
      <c r="AH17" s="1">
        <v>1982.69</v>
      </c>
      <c r="AI17" s="11">
        <f t="shared" si="8"/>
        <v>32.20288880551319</v>
      </c>
      <c r="AJ17" s="11">
        <f t="shared" si="9"/>
        <v>39.45910875739103</v>
      </c>
    </row>
    <row r="18" spans="1:36" ht="12.75">
      <c r="A18" s="5">
        <v>15</v>
      </c>
      <c r="B18" s="5" t="s">
        <v>16</v>
      </c>
      <c r="C18" s="5">
        <v>22908.39</v>
      </c>
      <c r="D18" s="5">
        <v>6704.2</v>
      </c>
      <c r="E18" s="5">
        <v>4886.74</v>
      </c>
      <c r="F18" s="6">
        <f t="shared" si="0"/>
        <v>72.89072521702813</v>
      </c>
      <c r="G18" s="5">
        <v>24725.85</v>
      </c>
      <c r="H18" s="5">
        <v>6704.2</v>
      </c>
      <c r="I18" s="5">
        <v>9494.9</v>
      </c>
      <c r="J18" s="6">
        <f t="shared" si="1"/>
        <v>141.62614480474926</v>
      </c>
      <c r="K18" s="6">
        <f t="shared" si="10"/>
        <v>194.29926699599324</v>
      </c>
      <c r="L18" s="12">
        <v>21935.15</v>
      </c>
      <c r="M18" s="12">
        <v>6735.88</v>
      </c>
      <c r="N18" s="12">
        <v>4178.74</v>
      </c>
      <c r="O18" s="13">
        <v>62.0370315385666</v>
      </c>
      <c r="P18" s="13">
        <v>44.0103634582776</v>
      </c>
      <c r="Q18" s="1">
        <v>24492.29</v>
      </c>
      <c r="R18" s="1">
        <v>7350.03</v>
      </c>
      <c r="S18" s="1">
        <v>4307.72</v>
      </c>
      <c r="T18" s="11">
        <f t="shared" si="2"/>
        <v>58.6081961570225</v>
      </c>
      <c r="U18" s="11">
        <f t="shared" si="3"/>
        <v>103.08657633640763</v>
      </c>
      <c r="V18" s="1">
        <v>27534.6</v>
      </c>
      <c r="W18" s="1">
        <v>7350.05</v>
      </c>
      <c r="X18" s="1">
        <v>7012.69</v>
      </c>
      <c r="Y18" s="11">
        <f t="shared" si="4"/>
        <v>95.4100992510255</v>
      </c>
      <c r="Z18" s="11">
        <f t="shared" si="5"/>
        <v>162.79354275579655</v>
      </c>
      <c r="AA18" s="1">
        <v>27871.96</v>
      </c>
      <c r="AB18" s="1">
        <v>7832.57</v>
      </c>
      <c r="AC18" s="1">
        <v>9243.41</v>
      </c>
      <c r="AD18" s="11">
        <f t="shared" si="6"/>
        <v>118.01247866281437</v>
      </c>
      <c r="AE18" s="11">
        <f t="shared" si="7"/>
        <v>131.8097620171432</v>
      </c>
      <c r="AF18" s="1">
        <v>26461.12</v>
      </c>
      <c r="AG18" s="1">
        <v>7398.86</v>
      </c>
      <c r="AH18" s="1">
        <v>7203.25</v>
      </c>
      <c r="AI18" s="11">
        <f t="shared" si="8"/>
        <v>97.35621433572199</v>
      </c>
      <c r="AJ18" s="11">
        <f t="shared" si="9"/>
        <v>77.92849175791186</v>
      </c>
    </row>
    <row r="19" spans="1:36" ht="12.75">
      <c r="A19" s="5">
        <v>16</v>
      </c>
      <c r="B19" s="5" t="s">
        <v>17</v>
      </c>
      <c r="C19" s="5">
        <v>33264.56</v>
      </c>
      <c r="D19" s="5">
        <v>941.63</v>
      </c>
      <c r="E19" s="5">
        <v>0</v>
      </c>
      <c r="F19" s="6">
        <f t="shared" si="0"/>
        <v>0</v>
      </c>
      <c r="G19" s="5">
        <v>34206.19</v>
      </c>
      <c r="H19" s="5">
        <v>909.69</v>
      </c>
      <c r="I19" s="5">
        <v>0</v>
      </c>
      <c r="J19" s="6">
        <f t="shared" si="1"/>
        <v>0</v>
      </c>
      <c r="K19" s="6">
        <v>0</v>
      </c>
      <c r="L19" s="12">
        <v>35115.88</v>
      </c>
      <c r="M19" s="12">
        <v>909.69</v>
      </c>
      <c r="N19" s="12">
        <v>2000</v>
      </c>
      <c r="O19" s="13">
        <v>219.85511547889936</v>
      </c>
      <c r="P19" s="13">
        <v>0</v>
      </c>
      <c r="Q19" s="1">
        <v>34025.57</v>
      </c>
      <c r="R19" s="1">
        <v>998.4</v>
      </c>
      <c r="S19" s="1">
        <v>0</v>
      </c>
      <c r="T19" s="11">
        <f t="shared" si="2"/>
        <v>0</v>
      </c>
      <c r="U19" s="11">
        <f t="shared" si="3"/>
        <v>0</v>
      </c>
      <c r="V19" s="1">
        <v>35023.97</v>
      </c>
      <c r="W19" s="1">
        <v>998.4</v>
      </c>
      <c r="X19" s="1">
        <v>2060</v>
      </c>
      <c r="Y19" s="11">
        <f t="shared" si="4"/>
        <v>206.3301282051282</v>
      </c>
      <c r="Z19" s="11">
        <v>0</v>
      </c>
      <c r="AA19" s="1">
        <v>33962.37</v>
      </c>
      <c r="AB19" s="1">
        <v>1000.69</v>
      </c>
      <c r="AC19" s="1">
        <v>0</v>
      </c>
      <c r="AD19" s="11">
        <f t="shared" si="6"/>
        <v>0</v>
      </c>
      <c r="AE19" s="11">
        <f t="shared" si="7"/>
        <v>0</v>
      </c>
      <c r="AF19" s="1">
        <v>34963.06</v>
      </c>
      <c r="AG19" s="1">
        <v>1000.69</v>
      </c>
      <c r="AH19" s="1">
        <v>0</v>
      </c>
      <c r="AI19" s="11">
        <f t="shared" si="8"/>
        <v>0</v>
      </c>
      <c r="AJ19" s="11">
        <v>0</v>
      </c>
    </row>
    <row r="20" spans="1:36" ht="12.75">
      <c r="A20" s="5">
        <v>17</v>
      </c>
      <c r="B20" s="5" t="s">
        <v>18</v>
      </c>
      <c r="C20" s="5">
        <v>147020.07</v>
      </c>
      <c r="D20" s="5">
        <v>10081.97</v>
      </c>
      <c r="E20" s="5">
        <v>6324.9</v>
      </c>
      <c r="F20" s="6">
        <f t="shared" si="0"/>
        <v>62.734763146488234</v>
      </c>
      <c r="G20" s="5">
        <v>150777.14</v>
      </c>
      <c r="H20" s="5">
        <v>10406.3</v>
      </c>
      <c r="I20" s="5">
        <v>7818.79</v>
      </c>
      <c r="J20" s="6">
        <f t="shared" si="1"/>
        <v>75.1351585097489</v>
      </c>
      <c r="K20" s="6">
        <f t="shared" si="10"/>
        <v>123.61918765514079</v>
      </c>
      <c r="L20" s="12">
        <v>153364.65</v>
      </c>
      <c r="M20" s="12">
        <v>8335.13</v>
      </c>
      <c r="N20" s="12">
        <v>5140.39</v>
      </c>
      <c r="O20" s="13">
        <v>61.67138364968514</v>
      </c>
      <c r="P20" s="13">
        <v>65.74406014229824</v>
      </c>
      <c r="Q20" s="1">
        <v>156559.39</v>
      </c>
      <c r="R20" s="1">
        <v>10922.88</v>
      </c>
      <c r="S20" s="1">
        <v>9009.06</v>
      </c>
      <c r="T20" s="11">
        <f t="shared" si="2"/>
        <v>82.47879680084374</v>
      </c>
      <c r="U20" s="11">
        <f t="shared" si="3"/>
        <v>175.2602428998578</v>
      </c>
      <c r="V20" s="1">
        <v>158473.21</v>
      </c>
      <c r="W20" s="1">
        <v>8829.1</v>
      </c>
      <c r="X20" s="1">
        <v>6009.43</v>
      </c>
      <c r="Y20" s="11">
        <f t="shared" si="4"/>
        <v>68.06390232300008</v>
      </c>
      <c r="Z20" s="11">
        <f t="shared" si="5"/>
        <v>66.70429545368773</v>
      </c>
      <c r="AA20" s="1">
        <v>161292.88</v>
      </c>
      <c r="AB20" s="1">
        <v>9456.42</v>
      </c>
      <c r="AC20" s="1">
        <v>4640.62</v>
      </c>
      <c r="AD20" s="11">
        <f t="shared" si="6"/>
        <v>49.073750954378085</v>
      </c>
      <c r="AE20" s="11">
        <f t="shared" si="7"/>
        <v>77.2222989534781</v>
      </c>
      <c r="AF20" s="1">
        <v>166108.68</v>
      </c>
      <c r="AG20" s="1">
        <v>8980.58</v>
      </c>
      <c r="AH20" s="1">
        <v>11274</v>
      </c>
      <c r="AI20" s="11">
        <f t="shared" si="8"/>
        <v>125.53754879974343</v>
      </c>
      <c r="AJ20" s="11">
        <f t="shared" si="9"/>
        <v>242.94167589675516</v>
      </c>
    </row>
    <row r="21" spans="1:36" ht="12.75">
      <c r="A21" s="5">
        <v>18</v>
      </c>
      <c r="B21" s="5" t="s">
        <v>19</v>
      </c>
      <c r="C21" s="5">
        <v>15907.01</v>
      </c>
      <c r="D21" s="5">
        <v>1361.65</v>
      </c>
      <c r="E21" s="5">
        <v>0</v>
      </c>
      <c r="F21" s="6">
        <f t="shared" si="0"/>
        <v>0</v>
      </c>
      <c r="G21" s="5">
        <v>17268.66</v>
      </c>
      <c r="H21" s="5">
        <v>1361.65</v>
      </c>
      <c r="I21" s="5">
        <v>0</v>
      </c>
      <c r="J21" s="6">
        <f t="shared" si="1"/>
        <v>0</v>
      </c>
      <c r="K21" s="6">
        <v>0</v>
      </c>
      <c r="L21" s="12">
        <v>18630.31</v>
      </c>
      <c r="M21" s="12">
        <v>1361.65</v>
      </c>
      <c r="N21" s="12">
        <v>999.86</v>
      </c>
      <c r="O21" s="13">
        <v>73.4300297433261</v>
      </c>
      <c r="P21" s="13">
        <v>0</v>
      </c>
      <c r="Q21" s="1">
        <v>18992.1</v>
      </c>
      <c r="R21" s="1">
        <v>2438.9</v>
      </c>
      <c r="S21" s="1">
        <v>343.74</v>
      </c>
      <c r="T21" s="11">
        <f t="shared" si="2"/>
        <v>14.094058796998645</v>
      </c>
      <c r="U21" s="11">
        <f t="shared" si="3"/>
        <v>34.378813033824734</v>
      </c>
      <c r="V21" s="1">
        <v>21087.26</v>
      </c>
      <c r="W21" s="1">
        <v>1494.2</v>
      </c>
      <c r="X21" s="1">
        <v>400</v>
      </c>
      <c r="Y21" s="11">
        <f t="shared" si="4"/>
        <v>26.770178021683844</v>
      </c>
      <c r="Z21" s="11">
        <f t="shared" si="5"/>
        <v>116.3670215860825</v>
      </c>
      <c r="AA21" s="1">
        <v>22181.46</v>
      </c>
      <c r="AB21" s="1">
        <v>1498.34</v>
      </c>
      <c r="AC21" s="1">
        <v>0</v>
      </c>
      <c r="AD21" s="11">
        <f t="shared" si="6"/>
        <v>0</v>
      </c>
      <c r="AE21" s="11">
        <f t="shared" si="7"/>
        <v>0</v>
      </c>
      <c r="AF21" s="1">
        <v>23679.8</v>
      </c>
      <c r="AG21" s="1">
        <v>2289.45</v>
      </c>
      <c r="AH21" s="1">
        <v>0</v>
      </c>
      <c r="AI21" s="11">
        <f t="shared" si="8"/>
        <v>0</v>
      </c>
      <c r="AJ21" s="11">
        <v>0</v>
      </c>
    </row>
    <row r="22" spans="1:36" ht="12.75">
      <c r="A22" s="5">
        <v>19</v>
      </c>
      <c r="B22" s="5" t="s">
        <v>20</v>
      </c>
      <c r="C22" s="5">
        <v>59483.47</v>
      </c>
      <c r="D22" s="5">
        <v>6635.77</v>
      </c>
      <c r="E22" s="5">
        <v>4445.58</v>
      </c>
      <c r="F22" s="6">
        <f t="shared" si="0"/>
        <v>66.99418454828904</v>
      </c>
      <c r="G22" s="5">
        <v>61673.66</v>
      </c>
      <c r="H22" s="5">
        <v>3916.53</v>
      </c>
      <c r="I22" s="5">
        <v>2933.1</v>
      </c>
      <c r="J22" s="6">
        <f t="shared" si="1"/>
        <v>74.89027276696463</v>
      </c>
      <c r="K22" s="6">
        <f t="shared" si="10"/>
        <v>65.97789264842832</v>
      </c>
      <c r="L22" s="12">
        <v>62657.09</v>
      </c>
      <c r="M22" s="12">
        <v>3985.25</v>
      </c>
      <c r="N22" s="12">
        <v>1890.62</v>
      </c>
      <c r="O22" s="13">
        <v>47.44043660999937</v>
      </c>
      <c r="P22" s="13">
        <v>64.45808189287784</v>
      </c>
      <c r="Q22" s="1">
        <v>64751.72</v>
      </c>
      <c r="R22" s="1">
        <v>4346.68</v>
      </c>
      <c r="S22" s="1">
        <v>3722.95</v>
      </c>
      <c r="T22" s="11">
        <f t="shared" si="2"/>
        <v>85.65042745267651</v>
      </c>
      <c r="U22" s="11">
        <f t="shared" si="3"/>
        <v>196.91688440828935</v>
      </c>
      <c r="V22" s="1">
        <v>65375.45</v>
      </c>
      <c r="W22" s="1">
        <v>16021.64</v>
      </c>
      <c r="X22" s="1">
        <v>2941.67</v>
      </c>
      <c r="Y22" s="11">
        <f t="shared" si="4"/>
        <v>18.360604782032304</v>
      </c>
      <c r="Z22" s="11">
        <f t="shared" si="5"/>
        <v>79.0144911964974</v>
      </c>
      <c r="AA22" s="1">
        <v>78455.42</v>
      </c>
      <c r="AB22" s="1">
        <v>6256.19</v>
      </c>
      <c r="AC22" s="1">
        <v>6624.21</v>
      </c>
      <c r="AD22" s="11">
        <f t="shared" si="6"/>
        <v>105.88249397796423</v>
      </c>
      <c r="AE22" s="11">
        <f t="shared" si="7"/>
        <v>225.18535389761598</v>
      </c>
      <c r="AF22" s="1">
        <v>78087.4</v>
      </c>
      <c r="AG22" s="1">
        <v>9381.06</v>
      </c>
      <c r="AH22" s="1">
        <v>3227.4</v>
      </c>
      <c r="AI22" s="11">
        <f t="shared" si="8"/>
        <v>34.40336166701844</v>
      </c>
      <c r="AJ22" s="11">
        <f t="shared" si="9"/>
        <v>48.72128148111246</v>
      </c>
    </row>
    <row r="23" spans="1:36" ht="12.75">
      <c r="A23" s="5">
        <v>20</v>
      </c>
      <c r="B23" s="5" t="s">
        <v>21</v>
      </c>
      <c r="C23" s="5">
        <v>21110.01</v>
      </c>
      <c r="D23" s="5">
        <v>6347.63</v>
      </c>
      <c r="E23" s="5">
        <v>8959.4</v>
      </c>
      <c r="F23" s="6">
        <f t="shared" si="0"/>
        <v>141.14559292208273</v>
      </c>
      <c r="G23" s="5">
        <v>18498.24</v>
      </c>
      <c r="H23" s="5">
        <v>7614.27</v>
      </c>
      <c r="I23" s="5">
        <v>11616.04</v>
      </c>
      <c r="J23" s="6">
        <f t="shared" si="1"/>
        <v>152.55618726417634</v>
      </c>
      <c r="K23" s="6">
        <f t="shared" si="10"/>
        <v>129.65198562403734</v>
      </c>
      <c r="L23" s="12">
        <v>14496.45</v>
      </c>
      <c r="M23" s="12">
        <v>5696.69</v>
      </c>
      <c r="N23" s="12">
        <v>5743.38</v>
      </c>
      <c r="O23" s="13">
        <v>100.81959874944926</v>
      </c>
      <c r="P23" s="13">
        <v>49.44352808702449</v>
      </c>
      <c r="Q23" s="1">
        <v>14449.76</v>
      </c>
      <c r="R23" s="1">
        <v>6724.02</v>
      </c>
      <c r="S23" s="1">
        <v>6182.51</v>
      </c>
      <c r="T23" s="11">
        <f t="shared" si="2"/>
        <v>91.946633115309</v>
      </c>
      <c r="U23" s="11">
        <f t="shared" si="3"/>
        <v>107.64584617420405</v>
      </c>
      <c r="V23" s="1">
        <v>14991.27</v>
      </c>
      <c r="W23" s="1">
        <v>10837.91</v>
      </c>
      <c r="X23" s="1">
        <v>7977.88</v>
      </c>
      <c r="Y23" s="11">
        <f t="shared" si="4"/>
        <v>73.61087146876105</v>
      </c>
      <c r="Z23" s="11">
        <f t="shared" si="5"/>
        <v>129.03950013829336</v>
      </c>
      <c r="AA23" s="1">
        <v>17851.3</v>
      </c>
      <c r="AB23" s="1">
        <v>8177.57</v>
      </c>
      <c r="AC23" s="1">
        <v>8994.63</v>
      </c>
      <c r="AD23" s="11">
        <f t="shared" si="6"/>
        <v>109.99147668561686</v>
      </c>
      <c r="AE23" s="11">
        <f t="shared" si="7"/>
        <v>112.74461385731547</v>
      </c>
      <c r="AF23" s="1">
        <v>17034.24</v>
      </c>
      <c r="AG23" s="1">
        <v>8933.95</v>
      </c>
      <c r="AH23" s="1">
        <v>6874.49</v>
      </c>
      <c r="AI23" s="11">
        <f t="shared" si="8"/>
        <v>76.9479345642185</v>
      </c>
      <c r="AJ23" s="11">
        <f t="shared" si="9"/>
        <v>76.42882475432565</v>
      </c>
    </row>
    <row r="24" spans="1:36" ht="12.75">
      <c r="A24" s="5">
        <v>21</v>
      </c>
      <c r="B24" s="5" t="s">
        <v>22</v>
      </c>
      <c r="C24" s="5">
        <v>13245.06</v>
      </c>
      <c r="D24" s="5">
        <v>6149.87</v>
      </c>
      <c r="E24" s="5">
        <v>7076.56</v>
      </c>
      <c r="F24" s="6">
        <f t="shared" si="0"/>
        <v>115.06844860135254</v>
      </c>
      <c r="G24" s="5">
        <v>12318.37</v>
      </c>
      <c r="H24" s="5">
        <v>5432.91</v>
      </c>
      <c r="I24" s="5">
        <v>5674.95</v>
      </c>
      <c r="J24" s="6">
        <f t="shared" si="1"/>
        <v>104.45507103927729</v>
      </c>
      <c r="K24" s="6">
        <f t="shared" si="10"/>
        <v>80.1936251512034</v>
      </c>
      <c r="L24" s="12">
        <v>12076.33</v>
      </c>
      <c r="M24" s="12">
        <v>4309.63</v>
      </c>
      <c r="N24" s="12">
        <v>4663.55</v>
      </c>
      <c r="O24" s="13">
        <v>108.21230592881523</v>
      </c>
      <c r="P24" s="13">
        <v>82.17781654463917</v>
      </c>
      <c r="Q24" s="1">
        <v>11722.41</v>
      </c>
      <c r="R24" s="1">
        <v>5768.88</v>
      </c>
      <c r="S24" s="1">
        <v>4038.29</v>
      </c>
      <c r="T24" s="11">
        <f t="shared" si="2"/>
        <v>70.00128274465754</v>
      </c>
      <c r="U24" s="11">
        <f t="shared" si="3"/>
        <v>86.59261721220957</v>
      </c>
      <c r="V24" s="1">
        <v>13453</v>
      </c>
      <c r="W24" s="1">
        <v>5952.4</v>
      </c>
      <c r="X24" s="1">
        <v>6780.42</v>
      </c>
      <c r="Y24" s="11">
        <f t="shared" si="4"/>
        <v>113.91069148578725</v>
      </c>
      <c r="Z24" s="11">
        <f t="shared" si="5"/>
        <v>167.90324617598043</v>
      </c>
      <c r="AA24" s="1">
        <v>12624.98</v>
      </c>
      <c r="AB24" s="1">
        <v>5879.01</v>
      </c>
      <c r="AC24" s="1">
        <v>4235.43</v>
      </c>
      <c r="AD24" s="11">
        <f t="shared" si="6"/>
        <v>72.04325218021401</v>
      </c>
      <c r="AE24" s="11">
        <f t="shared" si="7"/>
        <v>62.46559947613864</v>
      </c>
      <c r="AF24" s="1">
        <v>14268.56</v>
      </c>
      <c r="AG24" s="1">
        <v>6670.14</v>
      </c>
      <c r="AH24" s="1">
        <v>7401.12</v>
      </c>
      <c r="AI24" s="11">
        <f t="shared" si="8"/>
        <v>110.95899036601931</v>
      </c>
      <c r="AJ24" s="11">
        <f t="shared" si="9"/>
        <v>174.74306032681451</v>
      </c>
    </row>
    <row r="25" spans="1:36" ht="12.75">
      <c r="A25" s="5">
        <v>22</v>
      </c>
      <c r="B25" s="5" t="s">
        <v>23</v>
      </c>
      <c r="C25" s="5">
        <v>37829.24</v>
      </c>
      <c r="D25" s="5">
        <v>7953.71</v>
      </c>
      <c r="E25" s="5">
        <v>1437.04</v>
      </c>
      <c r="F25" s="6">
        <f t="shared" si="0"/>
        <v>18.067543322550105</v>
      </c>
      <c r="G25" s="5">
        <v>44345.91</v>
      </c>
      <c r="H25" s="5">
        <v>3751.75</v>
      </c>
      <c r="I25" s="5">
        <v>4428.18</v>
      </c>
      <c r="J25" s="6">
        <f t="shared" si="1"/>
        <v>118.02971946425002</v>
      </c>
      <c r="K25" s="6">
        <f t="shared" si="10"/>
        <v>308.1459110393587</v>
      </c>
      <c r="L25" s="12">
        <v>43669.48</v>
      </c>
      <c r="M25" s="12">
        <v>4760.55</v>
      </c>
      <c r="N25" s="12">
        <v>3437.17</v>
      </c>
      <c r="O25" s="13">
        <v>72.20111121614099</v>
      </c>
      <c r="P25" s="13">
        <v>77.62037676878538</v>
      </c>
      <c r="Q25" s="1">
        <v>44992.86</v>
      </c>
      <c r="R25" s="1">
        <v>5166.05</v>
      </c>
      <c r="S25" s="1">
        <v>8501.31</v>
      </c>
      <c r="T25" s="11">
        <f t="shared" si="2"/>
        <v>164.56112503750447</v>
      </c>
      <c r="U25" s="11">
        <f t="shared" si="3"/>
        <v>247.33458048336274</v>
      </c>
      <c r="V25" s="1">
        <v>41657.6</v>
      </c>
      <c r="W25" s="1">
        <v>5185.82</v>
      </c>
      <c r="X25" s="1">
        <v>2358.36</v>
      </c>
      <c r="Y25" s="11">
        <f t="shared" si="4"/>
        <v>45.47708944776333</v>
      </c>
      <c r="Z25" s="11">
        <f t="shared" si="5"/>
        <v>27.74113636604241</v>
      </c>
      <c r="AA25" s="1">
        <v>44485.06</v>
      </c>
      <c r="AB25" s="1">
        <v>5250.93</v>
      </c>
      <c r="AC25" s="1">
        <v>3313.84</v>
      </c>
      <c r="AD25" s="11">
        <f t="shared" si="6"/>
        <v>63.109582493006</v>
      </c>
      <c r="AE25" s="11">
        <f t="shared" si="7"/>
        <v>140.514594887973</v>
      </c>
      <c r="AF25" s="1">
        <v>46422.15</v>
      </c>
      <c r="AG25" s="1">
        <v>5342.69</v>
      </c>
      <c r="AH25" s="1">
        <v>8890.62</v>
      </c>
      <c r="AI25" s="11">
        <f t="shared" si="8"/>
        <v>166.4071843958755</v>
      </c>
      <c r="AJ25" s="11">
        <f t="shared" si="9"/>
        <v>268.2875455664727</v>
      </c>
    </row>
    <row r="26" spans="1:36" ht="12.75">
      <c r="A26" s="5">
        <v>23</v>
      </c>
      <c r="B26" s="5" t="s">
        <v>24</v>
      </c>
      <c r="C26" s="5">
        <v>76441.51</v>
      </c>
      <c r="D26" s="5">
        <v>10735.11</v>
      </c>
      <c r="E26" s="5">
        <v>8806.73</v>
      </c>
      <c r="F26" s="6">
        <f t="shared" si="0"/>
        <v>82.03670013628178</v>
      </c>
      <c r="G26" s="5">
        <v>78369.89</v>
      </c>
      <c r="H26" s="5">
        <v>11303.75</v>
      </c>
      <c r="I26" s="5">
        <v>14043.04</v>
      </c>
      <c r="J26" s="6">
        <f t="shared" si="1"/>
        <v>124.2334623465664</v>
      </c>
      <c r="K26" s="6">
        <f t="shared" si="10"/>
        <v>159.45805083157995</v>
      </c>
      <c r="L26" s="12">
        <v>75630.6</v>
      </c>
      <c r="M26" s="12">
        <v>11051</v>
      </c>
      <c r="N26" s="12">
        <v>7751.15</v>
      </c>
      <c r="O26" s="13">
        <v>70.13980635236629</v>
      </c>
      <c r="P26" s="13">
        <v>55.19566988344403</v>
      </c>
      <c r="Q26" s="1">
        <v>78930.45</v>
      </c>
      <c r="R26" s="1">
        <v>12260.93</v>
      </c>
      <c r="S26" s="1">
        <v>9416.06</v>
      </c>
      <c r="T26" s="11">
        <f t="shared" si="2"/>
        <v>76.79727394251495</v>
      </c>
      <c r="U26" s="11">
        <f t="shared" si="3"/>
        <v>121.4795223934513</v>
      </c>
      <c r="V26" s="1">
        <v>81775.32</v>
      </c>
      <c r="W26" s="1">
        <v>11739.74</v>
      </c>
      <c r="X26" s="1">
        <v>9041.28</v>
      </c>
      <c r="Y26" s="11">
        <f t="shared" si="4"/>
        <v>77.01431207164725</v>
      </c>
      <c r="Z26" s="11">
        <f t="shared" si="5"/>
        <v>96.01977897337105</v>
      </c>
      <c r="AA26" s="1">
        <v>84473.78</v>
      </c>
      <c r="AB26" s="1">
        <v>11650.85</v>
      </c>
      <c r="AC26" s="1">
        <v>12303.99</v>
      </c>
      <c r="AD26" s="11">
        <f t="shared" si="6"/>
        <v>105.6059429140363</v>
      </c>
      <c r="AE26" s="11">
        <f t="shared" si="7"/>
        <v>136.08681514121892</v>
      </c>
      <c r="AF26" s="1">
        <v>83820.64</v>
      </c>
      <c r="AG26" s="1">
        <v>13989.43</v>
      </c>
      <c r="AH26" s="1">
        <v>8891.33</v>
      </c>
      <c r="AI26" s="11">
        <f t="shared" si="8"/>
        <v>63.557485901855905</v>
      </c>
      <c r="AJ26" s="11">
        <f t="shared" si="9"/>
        <v>72.26379410256348</v>
      </c>
    </row>
    <row r="27" spans="1:36" ht="12.75">
      <c r="A27" s="5">
        <v>24</v>
      </c>
      <c r="B27" s="5" t="s">
        <v>25</v>
      </c>
      <c r="C27" s="5">
        <v>59052</v>
      </c>
      <c r="D27" s="5">
        <v>11289.04</v>
      </c>
      <c r="E27" s="5">
        <v>8167.92</v>
      </c>
      <c r="F27" s="6">
        <f t="shared" si="0"/>
        <v>72.35265354715725</v>
      </c>
      <c r="G27" s="5">
        <v>62173.12</v>
      </c>
      <c r="H27" s="5">
        <v>11251.71</v>
      </c>
      <c r="I27" s="5">
        <v>10035.28</v>
      </c>
      <c r="J27" s="6">
        <f t="shared" si="1"/>
        <v>89.18893217119887</v>
      </c>
      <c r="K27" s="6">
        <f t="shared" si="10"/>
        <v>122.86212401688559</v>
      </c>
      <c r="L27" s="12">
        <v>63389.55</v>
      </c>
      <c r="M27" s="12">
        <v>9218.03</v>
      </c>
      <c r="N27" s="12">
        <v>9116.63</v>
      </c>
      <c r="O27" s="13">
        <v>98.8999818833308</v>
      </c>
      <c r="P27" s="13">
        <v>90.8457960316005</v>
      </c>
      <c r="Q27" s="1">
        <v>63490.95</v>
      </c>
      <c r="R27" s="1">
        <v>10037.88</v>
      </c>
      <c r="S27" s="1">
        <v>9142</v>
      </c>
      <c r="T27" s="11">
        <f t="shared" si="2"/>
        <v>91.07500787018775</v>
      </c>
      <c r="U27" s="11">
        <f t="shared" si="3"/>
        <v>100.27828265488455</v>
      </c>
      <c r="V27" s="1">
        <v>64386.83</v>
      </c>
      <c r="W27" s="1">
        <v>10006.19</v>
      </c>
      <c r="X27" s="1">
        <v>8130.09</v>
      </c>
      <c r="Y27" s="11">
        <f t="shared" si="4"/>
        <v>81.2506058749634</v>
      </c>
      <c r="Z27" s="11">
        <f t="shared" si="5"/>
        <v>88.93119667468825</v>
      </c>
      <c r="AA27" s="1">
        <v>66262.93</v>
      </c>
      <c r="AB27" s="1">
        <v>10014.74</v>
      </c>
      <c r="AC27" s="1">
        <v>8612.65</v>
      </c>
      <c r="AD27" s="11">
        <f t="shared" si="6"/>
        <v>85.99973638856325</v>
      </c>
      <c r="AE27" s="11">
        <f t="shared" si="7"/>
        <v>105.93548164903464</v>
      </c>
      <c r="AF27" s="1">
        <v>67665.02</v>
      </c>
      <c r="AG27" s="1">
        <v>10651.26</v>
      </c>
      <c r="AH27" s="1">
        <v>8860.26</v>
      </c>
      <c r="AI27" s="11">
        <f t="shared" si="8"/>
        <v>83.18508796142429</v>
      </c>
      <c r="AJ27" s="11">
        <f t="shared" si="9"/>
        <v>102.8749571850708</v>
      </c>
    </row>
    <row r="28" spans="1:36" ht="12.75">
      <c r="A28" s="5">
        <v>25</v>
      </c>
      <c r="B28" s="5" t="s">
        <v>26</v>
      </c>
      <c r="C28" s="5">
        <v>4933.63</v>
      </c>
      <c r="D28" s="5">
        <v>5806.15</v>
      </c>
      <c r="E28" s="5">
        <v>4942.14</v>
      </c>
      <c r="F28" s="6">
        <f t="shared" si="0"/>
        <v>85.11905479534633</v>
      </c>
      <c r="G28" s="5">
        <v>5797.64</v>
      </c>
      <c r="H28" s="5">
        <v>4668.3</v>
      </c>
      <c r="I28" s="5">
        <v>5803.32</v>
      </c>
      <c r="J28" s="6">
        <f t="shared" si="1"/>
        <v>124.31334747124218</v>
      </c>
      <c r="K28" s="6">
        <f t="shared" si="10"/>
        <v>117.42524493438064</v>
      </c>
      <c r="L28" s="12">
        <v>4662.62</v>
      </c>
      <c r="M28" s="12">
        <v>4577.16</v>
      </c>
      <c r="N28" s="12">
        <v>3915.04</v>
      </c>
      <c r="O28" s="13">
        <v>85.534261419745</v>
      </c>
      <c r="P28" s="13">
        <v>67.46207343382754</v>
      </c>
      <c r="Q28" s="1">
        <v>5324.74</v>
      </c>
      <c r="R28" s="1">
        <v>5069.17</v>
      </c>
      <c r="S28" s="1">
        <v>5341.04</v>
      </c>
      <c r="T28" s="11">
        <f t="shared" si="2"/>
        <v>105.36320541627131</v>
      </c>
      <c r="U28" s="11">
        <f t="shared" si="3"/>
        <v>136.42363807266338</v>
      </c>
      <c r="V28" s="1">
        <v>5052.87</v>
      </c>
      <c r="W28" s="1">
        <v>5033.98</v>
      </c>
      <c r="X28" s="1">
        <v>5062.82</v>
      </c>
      <c r="Y28" s="11">
        <f t="shared" si="4"/>
        <v>100.57290652724087</v>
      </c>
      <c r="Z28" s="11">
        <f t="shared" si="5"/>
        <v>94.79090214639845</v>
      </c>
      <c r="AA28" s="1">
        <v>5024.3</v>
      </c>
      <c r="AB28" s="1">
        <v>5210.27</v>
      </c>
      <c r="AC28" s="1">
        <v>4630.66</v>
      </c>
      <c r="AD28" s="11">
        <f t="shared" si="6"/>
        <v>88.87562448779045</v>
      </c>
      <c r="AE28" s="11">
        <f t="shared" si="7"/>
        <v>91.46404572945512</v>
      </c>
      <c r="AF28" s="1">
        <v>5603.64</v>
      </c>
      <c r="AG28" s="1">
        <v>5502.76</v>
      </c>
      <c r="AH28" s="1">
        <v>5614.78</v>
      </c>
      <c r="AI28" s="11">
        <f t="shared" si="8"/>
        <v>102.03570571858485</v>
      </c>
      <c r="AJ28" s="11">
        <f t="shared" si="9"/>
        <v>121.25226209654778</v>
      </c>
    </row>
    <row r="29" spans="1:36" ht="12.75">
      <c r="A29" s="5">
        <v>26</v>
      </c>
      <c r="B29" s="5" t="s">
        <v>27</v>
      </c>
      <c r="C29" s="5">
        <v>6200.25</v>
      </c>
      <c r="D29" s="5">
        <v>5425.65</v>
      </c>
      <c r="E29" s="5">
        <v>4554.46</v>
      </c>
      <c r="F29" s="6">
        <f t="shared" si="0"/>
        <v>83.94312202224619</v>
      </c>
      <c r="G29" s="5">
        <v>7071.44</v>
      </c>
      <c r="H29" s="5">
        <v>5163.81</v>
      </c>
      <c r="I29" s="5">
        <v>4890.66</v>
      </c>
      <c r="J29" s="6">
        <f t="shared" si="1"/>
        <v>94.71030111487447</v>
      </c>
      <c r="K29" s="6">
        <f t="shared" si="10"/>
        <v>107.38177522692042</v>
      </c>
      <c r="L29" s="12">
        <v>7344.59</v>
      </c>
      <c r="M29" s="12">
        <v>5133.43</v>
      </c>
      <c r="N29" s="12">
        <v>3053.9</v>
      </c>
      <c r="O29" s="13">
        <v>59.49043816707348</v>
      </c>
      <c r="P29" s="13">
        <v>62.443514781236075</v>
      </c>
      <c r="Q29" s="1">
        <v>9424.112</v>
      </c>
      <c r="R29" s="1">
        <v>5551.14</v>
      </c>
      <c r="S29" s="1">
        <v>6134.38</v>
      </c>
      <c r="T29" s="11">
        <f t="shared" si="2"/>
        <v>110.50667070187386</v>
      </c>
      <c r="U29" s="11">
        <f t="shared" si="3"/>
        <v>200.8703624873113</v>
      </c>
      <c r="V29" s="1">
        <v>8840.88</v>
      </c>
      <c r="W29" s="1">
        <v>5583.17</v>
      </c>
      <c r="X29" s="1">
        <v>4995.9</v>
      </c>
      <c r="Y29" s="11">
        <f t="shared" si="4"/>
        <v>89.48142363567649</v>
      </c>
      <c r="Z29" s="11">
        <f t="shared" si="5"/>
        <v>81.44099322180888</v>
      </c>
      <c r="AA29" s="1">
        <v>9428.15</v>
      </c>
      <c r="AB29" s="1">
        <v>6401.5</v>
      </c>
      <c r="AC29" s="1">
        <v>4956.7</v>
      </c>
      <c r="AD29" s="11">
        <f t="shared" si="6"/>
        <v>77.43028977583378</v>
      </c>
      <c r="AE29" s="11">
        <f t="shared" si="7"/>
        <v>99.21535659240578</v>
      </c>
      <c r="AF29" s="1">
        <v>10872.95</v>
      </c>
      <c r="AG29" s="1">
        <v>5434.14</v>
      </c>
      <c r="AH29" s="1">
        <v>5972.14</v>
      </c>
      <c r="AI29" s="11">
        <f t="shared" si="8"/>
        <v>109.9003706198221</v>
      </c>
      <c r="AJ29" s="11">
        <f t="shared" si="9"/>
        <v>120.48621058365445</v>
      </c>
    </row>
    <row r="30" spans="1:36" ht="12.75">
      <c r="A30" s="5">
        <v>27</v>
      </c>
      <c r="B30" s="5" t="s">
        <v>28</v>
      </c>
      <c r="C30" s="5">
        <v>663127.59</v>
      </c>
      <c r="D30" s="5">
        <v>123970.03</v>
      </c>
      <c r="E30" s="5">
        <v>110728.64</v>
      </c>
      <c r="F30" s="6">
        <f t="shared" si="0"/>
        <v>89.31887811917122</v>
      </c>
      <c r="G30" s="5">
        <v>676368.98</v>
      </c>
      <c r="H30" s="5">
        <v>119990.97</v>
      </c>
      <c r="I30" s="5">
        <v>114047.51</v>
      </c>
      <c r="J30" s="6">
        <f t="shared" si="1"/>
        <v>95.0467439341477</v>
      </c>
      <c r="K30" s="6">
        <f>I30/E30*100</f>
        <v>102.9973004274233</v>
      </c>
      <c r="L30" s="12">
        <v>682312.44</v>
      </c>
      <c r="M30" s="12">
        <v>102986.98</v>
      </c>
      <c r="N30" s="12">
        <v>108249.9</v>
      </c>
      <c r="O30" s="13">
        <v>105.11027704667133</v>
      </c>
      <c r="P30" s="13">
        <v>94.91649576566819</v>
      </c>
      <c r="Q30" s="1">
        <v>677049.52</v>
      </c>
      <c r="R30" s="1">
        <v>120034.88</v>
      </c>
      <c r="S30" s="1">
        <v>132538.86</v>
      </c>
      <c r="T30" s="11">
        <f t="shared" si="2"/>
        <v>110.41695547160957</v>
      </c>
      <c r="U30" s="11">
        <f t="shared" si="3"/>
        <v>122.43785906499683</v>
      </c>
      <c r="V30" s="1">
        <v>664545.54</v>
      </c>
      <c r="W30" s="1">
        <v>107191.97</v>
      </c>
      <c r="X30" s="1">
        <v>109751.08</v>
      </c>
      <c r="Y30" s="11">
        <f t="shared" si="4"/>
        <v>102.38740831052924</v>
      </c>
      <c r="Z30" s="11">
        <f t="shared" si="5"/>
        <v>82.80671796935631</v>
      </c>
      <c r="AA30" s="1">
        <v>661986.43</v>
      </c>
      <c r="AB30" s="1">
        <v>116732.32</v>
      </c>
      <c r="AC30" s="1">
        <v>112670.02</v>
      </c>
      <c r="AD30" s="11">
        <f t="shared" si="6"/>
        <v>96.51998692392989</v>
      </c>
      <c r="AE30" s="11">
        <f t="shared" si="7"/>
        <v>102.65960025176975</v>
      </c>
      <c r="AF30" s="1">
        <v>666048.73</v>
      </c>
      <c r="AG30" s="1">
        <v>126992.93</v>
      </c>
      <c r="AH30" s="1">
        <v>120742.95</v>
      </c>
      <c r="AI30" s="11">
        <f t="shared" si="8"/>
        <v>95.07848192808844</v>
      </c>
      <c r="AJ30" s="11">
        <f t="shared" si="9"/>
        <v>107.1651092278141</v>
      </c>
    </row>
    <row r="31" spans="1:36" ht="12.75">
      <c r="A31" s="5">
        <v>28</v>
      </c>
      <c r="B31" s="5" t="s">
        <v>29</v>
      </c>
      <c r="C31" s="5">
        <v>248001.06</v>
      </c>
      <c r="D31" s="5">
        <v>118254.64</v>
      </c>
      <c r="E31" s="5">
        <v>103137.34</v>
      </c>
      <c r="F31" s="6">
        <f t="shared" si="0"/>
        <v>87.21631557121141</v>
      </c>
      <c r="G31" s="5">
        <v>263118.36</v>
      </c>
      <c r="H31" s="5">
        <v>112022.95</v>
      </c>
      <c r="I31" s="5">
        <v>110664.21</v>
      </c>
      <c r="J31" s="6">
        <f t="shared" si="1"/>
        <v>98.78708782441456</v>
      </c>
      <c r="K31" s="6">
        <f t="shared" si="10"/>
        <v>107.29790975799843</v>
      </c>
      <c r="L31" s="12">
        <v>264477.1</v>
      </c>
      <c r="M31" s="12">
        <v>104786.6</v>
      </c>
      <c r="N31" s="12">
        <v>114156.36</v>
      </c>
      <c r="O31" s="13">
        <v>108.94175400289731</v>
      </c>
      <c r="P31" s="13">
        <v>103.15562728003931</v>
      </c>
      <c r="Q31" s="1">
        <v>255107.34</v>
      </c>
      <c r="R31" s="1">
        <v>123622.38</v>
      </c>
      <c r="S31" s="1">
        <v>111125.22</v>
      </c>
      <c r="T31" s="11">
        <f t="shared" si="2"/>
        <v>89.89085956766081</v>
      </c>
      <c r="U31" s="11">
        <f t="shared" si="3"/>
        <v>97.34474715206406</v>
      </c>
      <c r="V31" s="1">
        <v>267604.5</v>
      </c>
      <c r="W31" s="1">
        <v>107387</v>
      </c>
      <c r="X31" s="1">
        <v>121057.43</v>
      </c>
      <c r="Y31" s="11">
        <f t="shared" si="4"/>
        <v>112.73006043562069</v>
      </c>
      <c r="Z31" s="11">
        <f t="shared" si="5"/>
        <v>108.93785407129002</v>
      </c>
      <c r="AA31" s="1">
        <v>253934.07</v>
      </c>
      <c r="AB31" s="1">
        <v>122833.73</v>
      </c>
      <c r="AC31" s="1">
        <v>105138.38</v>
      </c>
      <c r="AD31" s="11">
        <f t="shared" si="6"/>
        <v>85.59406280343356</v>
      </c>
      <c r="AE31" s="11">
        <f t="shared" si="7"/>
        <v>86.85000168928087</v>
      </c>
      <c r="AF31" s="1">
        <v>271629.42</v>
      </c>
      <c r="AG31" s="1">
        <v>128857.36</v>
      </c>
      <c r="AH31" s="1">
        <v>124591.77</v>
      </c>
      <c r="AI31" s="11">
        <f t="shared" si="8"/>
        <v>96.68968074466217</v>
      </c>
      <c r="AJ31" s="11">
        <f t="shared" si="9"/>
        <v>118.50265336026673</v>
      </c>
    </row>
    <row r="32" spans="1:36" ht="12.75">
      <c r="A32" s="5">
        <v>29</v>
      </c>
      <c r="B32" s="5" t="s">
        <v>30</v>
      </c>
      <c r="C32" s="5">
        <v>71785.57</v>
      </c>
      <c r="D32" s="5">
        <v>19328.57</v>
      </c>
      <c r="E32" s="5">
        <v>23414.05</v>
      </c>
      <c r="F32" s="6">
        <f t="shared" si="0"/>
        <v>121.13700082313383</v>
      </c>
      <c r="G32" s="5">
        <v>67700.09</v>
      </c>
      <c r="H32" s="5">
        <v>19969.51</v>
      </c>
      <c r="I32" s="5">
        <v>17092.97</v>
      </c>
      <c r="J32" s="6">
        <f t="shared" si="1"/>
        <v>85.59534009597633</v>
      </c>
      <c r="K32" s="6">
        <f t="shared" si="10"/>
        <v>73.00304731560752</v>
      </c>
      <c r="L32" s="12">
        <v>70576.63</v>
      </c>
      <c r="M32" s="12">
        <v>16974.46</v>
      </c>
      <c r="N32" s="12">
        <v>18202.4</v>
      </c>
      <c r="O32" s="13">
        <v>107.23404455870762</v>
      </c>
      <c r="P32" s="13">
        <v>106.49056307944143</v>
      </c>
      <c r="Q32" s="1">
        <v>69348.69</v>
      </c>
      <c r="R32" s="1">
        <v>20845.67</v>
      </c>
      <c r="S32" s="1">
        <v>27553.68</v>
      </c>
      <c r="T32" s="11">
        <f t="shared" si="2"/>
        <v>132.1793926508479</v>
      </c>
      <c r="U32" s="11">
        <f t="shared" si="3"/>
        <v>151.3738847624489</v>
      </c>
      <c r="V32" s="1">
        <v>62640.68</v>
      </c>
      <c r="W32" s="1">
        <v>20523.09</v>
      </c>
      <c r="X32" s="1">
        <v>18544.82</v>
      </c>
      <c r="Y32" s="11">
        <f t="shared" si="4"/>
        <v>90.36075951525818</v>
      </c>
      <c r="Z32" s="11">
        <f t="shared" si="5"/>
        <v>67.3043310367254</v>
      </c>
      <c r="AA32" s="1">
        <v>64618.95</v>
      </c>
      <c r="AB32" s="1">
        <v>21040.48</v>
      </c>
      <c r="AC32" s="1">
        <v>27228.41</v>
      </c>
      <c r="AD32" s="11">
        <f t="shared" si="6"/>
        <v>129.40964274579287</v>
      </c>
      <c r="AE32" s="11">
        <f t="shared" si="7"/>
        <v>146.82488155722191</v>
      </c>
      <c r="AF32" s="1">
        <v>58431.02</v>
      </c>
      <c r="AG32" s="1">
        <v>21556.56</v>
      </c>
      <c r="AH32" s="1">
        <v>20167.11</v>
      </c>
      <c r="AI32" s="11">
        <f t="shared" si="8"/>
        <v>93.55439828989411</v>
      </c>
      <c r="AJ32" s="11">
        <f t="shared" si="9"/>
        <v>74.06642547251198</v>
      </c>
    </row>
    <row r="33" spans="1:36" ht="12.75" customHeight="1">
      <c r="A33" s="5">
        <v>30</v>
      </c>
      <c r="B33" s="5" t="s">
        <v>31</v>
      </c>
      <c r="C33" s="5">
        <v>172506.13</v>
      </c>
      <c r="D33" s="5">
        <v>46584.17</v>
      </c>
      <c r="E33" s="5">
        <v>39336.11</v>
      </c>
      <c r="F33" s="6">
        <f aca="true" t="shared" si="11" ref="F33:F71">E33/D33*100</f>
        <v>84.44093776920357</v>
      </c>
      <c r="G33" s="5">
        <v>179754.19</v>
      </c>
      <c r="H33" s="5">
        <v>39721.25</v>
      </c>
      <c r="I33" s="5">
        <v>40500.75</v>
      </c>
      <c r="J33" s="6">
        <f aca="true" t="shared" si="12" ref="J33:J44">I33/H33*100</f>
        <v>101.96242565377473</v>
      </c>
      <c r="K33" s="6">
        <f t="shared" si="10"/>
        <v>102.96074014436098</v>
      </c>
      <c r="L33" s="12">
        <v>178974.69</v>
      </c>
      <c r="M33" s="12">
        <v>42889.33</v>
      </c>
      <c r="N33" s="12">
        <v>39717.79</v>
      </c>
      <c r="O33" s="13">
        <v>92.60529367094334</v>
      </c>
      <c r="P33" s="13">
        <v>98.06680123207595</v>
      </c>
      <c r="Q33" s="1">
        <v>182146.23</v>
      </c>
      <c r="R33" s="1">
        <v>46217.21</v>
      </c>
      <c r="S33" s="1">
        <v>42642.88</v>
      </c>
      <c r="T33" s="11">
        <f t="shared" si="2"/>
        <v>92.266235889185</v>
      </c>
      <c r="U33" s="11">
        <f t="shared" si="3"/>
        <v>107.3646846916709</v>
      </c>
      <c r="V33" s="1">
        <v>185720.56</v>
      </c>
      <c r="W33" s="1">
        <v>49288.33</v>
      </c>
      <c r="X33" s="1">
        <v>48784.05</v>
      </c>
      <c r="Y33" s="11">
        <f t="shared" si="4"/>
        <v>98.97687748803826</v>
      </c>
      <c r="Z33" s="11">
        <f t="shared" si="5"/>
        <v>114.40139596575092</v>
      </c>
      <c r="AA33" s="1">
        <v>186224.84</v>
      </c>
      <c r="AB33" s="1">
        <v>52688.97</v>
      </c>
      <c r="AC33" s="1">
        <v>47747.01</v>
      </c>
      <c r="AD33" s="11">
        <f t="shared" si="6"/>
        <v>90.62050368416767</v>
      </c>
      <c r="AE33" s="11">
        <f t="shared" si="7"/>
        <v>97.87422323484827</v>
      </c>
      <c r="AF33" s="1">
        <v>191166.8</v>
      </c>
      <c r="AG33" s="1">
        <v>51071.11</v>
      </c>
      <c r="AH33" s="1">
        <v>54233.84</v>
      </c>
      <c r="AI33" s="11">
        <f t="shared" si="8"/>
        <v>106.19279667115124</v>
      </c>
      <c r="AJ33" s="11">
        <f t="shared" si="9"/>
        <v>113.58583500830733</v>
      </c>
    </row>
    <row r="34" spans="1:36" ht="12.75">
      <c r="A34" s="5">
        <v>31</v>
      </c>
      <c r="B34" s="5" t="s">
        <v>32</v>
      </c>
      <c r="C34" s="5">
        <v>31092.97</v>
      </c>
      <c r="D34" s="5">
        <v>3123.14</v>
      </c>
      <c r="E34" s="5">
        <v>2057.39</v>
      </c>
      <c r="F34" s="6">
        <f t="shared" si="11"/>
        <v>65.87568921021793</v>
      </c>
      <c r="G34" s="5">
        <v>32158.72</v>
      </c>
      <c r="H34" s="5">
        <v>2712.04</v>
      </c>
      <c r="I34" s="5">
        <v>2461.55</v>
      </c>
      <c r="J34" s="6">
        <f t="shared" si="12"/>
        <v>90.76377929529063</v>
      </c>
      <c r="K34" s="6">
        <f t="shared" si="10"/>
        <v>119.64430662149618</v>
      </c>
      <c r="L34" s="12">
        <v>32409.21</v>
      </c>
      <c r="M34" s="12">
        <v>2701.26</v>
      </c>
      <c r="N34" s="12">
        <v>8004.47</v>
      </c>
      <c r="O34" s="13">
        <v>296.32356752034235</v>
      </c>
      <c r="P34" s="13">
        <v>325.1800694684244</v>
      </c>
      <c r="Q34" s="1">
        <v>27106</v>
      </c>
      <c r="R34" s="1">
        <v>2911.7</v>
      </c>
      <c r="S34" s="1">
        <v>1852.99</v>
      </c>
      <c r="T34" s="11">
        <f t="shared" si="2"/>
        <v>63.63945461414294</v>
      </c>
      <c r="U34" s="11">
        <f t="shared" si="3"/>
        <v>23.149440250260167</v>
      </c>
      <c r="V34" s="1">
        <v>28164.71</v>
      </c>
      <c r="W34" s="1">
        <v>2916.92</v>
      </c>
      <c r="X34" s="1">
        <v>2943.06</v>
      </c>
      <c r="Y34" s="11">
        <f t="shared" si="4"/>
        <v>100.89615073433622</v>
      </c>
      <c r="Z34" s="11">
        <f t="shared" si="5"/>
        <v>158.8276245419565</v>
      </c>
      <c r="AA34" s="1">
        <v>28138.57</v>
      </c>
      <c r="AB34" s="1">
        <v>2870.1</v>
      </c>
      <c r="AC34" s="1">
        <v>2207.49</v>
      </c>
      <c r="AD34" s="11">
        <f t="shared" si="6"/>
        <v>76.9133479669698</v>
      </c>
      <c r="AE34" s="11">
        <f t="shared" si="7"/>
        <v>75.0066257568653</v>
      </c>
      <c r="AF34" s="1">
        <v>28801.18</v>
      </c>
      <c r="AG34" s="1">
        <v>3668.8</v>
      </c>
      <c r="AH34" s="1">
        <v>2384.51</v>
      </c>
      <c r="AI34" s="11">
        <f t="shared" si="8"/>
        <v>64.99427605756651</v>
      </c>
      <c r="AJ34" s="11">
        <f t="shared" si="9"/>
        <v>108.01906237400851</v>
      </c>
    </row>
    <row r="35" spans="1:36" ht="12.75">
      <c r="A35" s="5">
        <v>32</v>
      </c>
      <c r="B35" s="5" t="s">
        <v>33</v>
      </c>
      <c r="C35" s="5">
        <v>258986.31</v>
      </c>
      <c r="D35" s="5">
        <v>6218.1</v>
      </c>
      <c r="E35" s="5">
        <v>2735.92</v>
      </c>
      <c r="F35" s="6">
        <f t="shared" si="11"/>
        <v>43.999292388350135</v>
      </c>
      <c r="G35" s="5">
        <v>262468.49</v>
      </c>
      <c r="H35" s="5">
        <v>5565.46</v>
      </c>
      <c r="I35" s="5">
        <v>2957.17</v>
      </c>
      <c r="J35" s="6">
        <f t="shared" si="12"/>
        <v>53.13433211270946</v>
      </c>
      <c r="K35" s="6">
        <f t="shared" si="10"/>
        <v>108.08685926489079</v>
      </c>
      <c r="L35" s="12">
        <v>265076.78</v>
      </c>
      <c r="M35" s="12">
        <v>5626.22</v>
      </c>
      <c r="N35" s="12">
        <v>2197.36</v>
      </c>
      <c r="O35" s="13">
        <v>39.05570702887552</v>
      </c>
      <c r="P35" s="13">
        <v>74.30617786600027</v>
      </c>
      <c r="Q35" s="1">
        <v>268505.64</v>
      </c>
      <c r="R35" s="1">
        <v>6116.02</v>
      </c>
      <c r="S35" s="1">
        <v>3218.02</v>
      </c>
      <c r="T35" s="11">
        <f t="shared" si="2"/>
        <v>52.616243897174954</v>
      </c>
      <c r="U35" s="11">
        <f t="shared" si="3"/>
        <v>146.44937561437362</v>
      </c>
      <c r="V35" s="1">
        <v>271403.64</v>
      </c>
      <c r="W35" s="1">
        <v>6116.07</v>
      </c>
      <c r="X35" s="1">
        <v>3058.61</v>
      </c>
      <c r="Y35" s="11">
        <f t="shared" si="4"/>
        <v>50.009401462049986</v>
      </c>
      <c r="Z35" s="11">
        <f t="shared" si="5"/>
        <v>95.04633283820486</v>
      </c>
      <c r="AA35" s="1">
        <v>274461.1</v>
      </c>
      <c r="AB35" s="1">
        <v>6045.5</v>
      </c>
      <c r="AC35" s="1">
        <v>105688.01</v>
      </c>
      <c r="AD35" s="11">
        <f t="shared" si="6"/>
        <v>1748.2095773715987</v>
      </c>
      <c r="AE35" s="11">
        <f t="shared" si="7"/>
        <v>3455.426157633696</v>
      </c>
      <c r="AF35" s="1">
        <v>174818.59</v>
      </c>
      <c r="AG35" s="1">
        <v>6563.42</v>
      </c>
      <c r="AH35" s="1">
        <v>3018.2</v>
      </c>
      <c r="AI35" s="11">
        <f t="shared" si="8"/>
        <v>45.985172364407575</v>
      </c>
      <c r="AJ35" s="11">
        <f t="shared" si="9"/>
        <v>2.855763865740305</v>
      </c>
    </row>
    <row r="36" spans="1:36" ht="12.75">
      <c r="A36" s="5">
        <v>33</v>
      </c>
      <c r="B36" s="5" t="s">
        <v>34</v>
      </c>
      <c r="C36" s="5">
        <v>35582.96</v>
      </c>
      <c r="D36" s="5">
        <v>32783.67</v>
      </c>
      <c r="E36" s="5">
        <v>34137.62</v>
      </c>
      <c r="F36" s="6">
        <f t="shared" si="11"/>
        <v>104.12995250379228</v>
      </c>
      <c r="G36" s="5">
        <v>34229.01</v>
      </c>
      <c r="H36" s="5">
        <v>33951.42</v>
      </c>
      <c r="I36" s="5">
        <v>31448.43</v>
      </c>
      <c r="J36" s="6">
        <f t="shared" si="12"/>
        <v>92.62773103451933</v>
      </c>
      <c r="K36" s="6">
        <f t="shared" si="10"/>
        <v>92.12250297472406</v>
      </c>
      <c r="L36" s="12">
        <v>36732</v>
      </c>
      <c r="M36" s="12">
        <v>32358.35</v>
      </c>
      <c r="N36" s="12">
        <v>31820.34</v>
      </c>
      <c r="O36" s="13">
        <v>98.33733796686172</v>
      </c>
      <c r="P36" s="13">
        <v>101.18260275632203</v>
      </c>
      <c r="Q36" s="1">
        <v>37270.01</v>
      </c>
      <c r="R36" s="1">
        <v>35025.2</v>
      </c>
      <c r="S36" s="1">
        <v>30696.02</v>
      </c>
      <c r="T36" s="11">
        <f t="shared" si="2"/>
        <v>87.63981361990795</v>
      </c>
      <c r="U36" s="11">
        <f t="shared" si="3"/>
        <v>96.46666251837661</v>
      </c>
      <c r="V36" s="1">
        <v>41599.19</v>
      </c>
      <c r="W36" s="1">
        <v>37849.46</v>
      </c>
      <c r="X36" s="1">
        <v>36179.36</v>
      </c>
      <c r="Y36" s="11">
        <f t="shared" si="4"/>
        <v>95.58751961058361</v>
      </c>
      <c r="Z36" s="11">
        <f t="shared" si="5"/>
        <v>117.86335818128866</v>
      </c>
      <c r="AA36" s="1">
        <v>43269.29</v>
      </c>
      <c r="AB36" s="1">
        <v>39419.4</v>
      </c>
      <c r="AC36" s="1">
        <v>43584.52</v>
      </c>
      <c r="AD36" s="11">
        <f t="shared" si="6"/>
        <v>110.56616792746719</v>
      </c>
      <c r="AE36" s="11">
        <f t="shared" si="7"/>
        <v>120.46791319691667</v>
      </c>
      <c r="AF36" s="1">
        <v>39104.17</v>
      </c>
      <c r="AG36" s="1">
        <v>36979.17</v>
      </c>
      <c r="AH36" s="1">
        <v>38303.28</v>
      </c>
      <c r="AI36" s="11">
        <f t="shared" si="8"/>
        <v>103.58069150821936</v>
      </c>
      <c r="AJ36" s="11">
        <f t="shared" si="9"/>
        <v>87.88276204487282</v>
      </c>
    </row>
    <row r="37" spans="1:36" ht="12.75">
      <c r="A37" s="5">
        <v>34</v>
      </c>
      <c r="B37" s="5" t="s">
        <v>35</v>
      </c>
      <c r="C37" s="5">
        <v>164843.25</v>
      </c>
      <c r="D37" s="5">
        <v>67407.5</v>
      </c>
      <c r="E37" s="5">
        <v>66901.34</v>
      </c>
      <c r="F37" s="6">
        <f t="shared" si="11"/>
        <v>99.2491043281534</v>
      </c>
      <c r="G37" s="5">
        <v>165349.41</v>
      </c>
      <c r="H37" s="5">
        <v>64698.95</v>
      </c>
      <c r="I37" s="5">
        <v>69393.78</v>
      </c>
      <c r="J37" s="6">
        <f t="shared" si="12"/>
        <v>107.2564237904943</v>
      </c>
      <c r="K37" s="6">
        <f t="shared" si="10"/>
        <v>103.72554570655834</v>
      </c>
      <c r="L37" s="12">
        <v>160654.58</v>
      </c>
      <c r="M37" s="12">
        <v>64699.87</v>
      </c>
      <c r="N37" s="12">
        <v>64580.2</v>
      </c>
      <c r="O37" s="13">
        <v>99.81503826823761</v>
      </c>
      <c r="P37" s="13">
        <v>93.06338406698697</v>
      </c>
      <c r="Q37" s="1">
        <v>160121.13</v>
      </c>
      <c r="R37" s="1">
        <v>71087.75</v>
      </c>
      <c r="S37" s="1">
        <v>62342.76</v>
      </c>
      <c r="T37" s="11">
        <f t="shared" si="2"/>
        <v>87.69831651726211</v>
      </c>
      <c r="U37" s="11">
        <f t="shared" si="3"/>
        <v>96.53540868563431</v>
      </c>
      <c r="V37" s="1">
        <v>169691.19</v>
      </c>
      <c r="W37" s="1">
        <v>68803.41</v>
      </c>
      <c r="X37" s="1">
        <v>70736.11</v>
      </c>
      <c r="Y37" s="11">
        <f t="shared" si="4"/>
        <v>102.80901775071905</v>
      </c>
      <c r="Z37" s="11">
        <f t="shared" si="5"/>
        <v>113.46323133592418</v>
      </c>
      <c r="AA37" s="1">
        <v>167758.49</v>
      </c>
      <c r="AB37" s="1">
        <v>70805.39</v>
      </c>
      <c r="AC37" s="1">
        <v>68043.27</v>
      </c>
      <c r="AD37" s="11">
        <f t="shared" si="6"/>
        <v>96.09899754806803</v>
      </c>
      <c r="AE37" s="11">
        <f t="shared" si="7"/>
        <v>96.19311833800303</v>
      </c>
      <c r="AF37" s="1">
        <v>170520.61</v>
      </c>
      <c r="AG37" s="1">
        <v>75128.29</v>
      </c>
      <c r="AH37" s="1">
        <v>83720.61</v>
      </c>
      <c r="AI37" s="11">
        <f t="shared" si="8"/>
        <v>111.4368635303692</v>
      </c>
      <c r="AJ37" s="11">
        <f t="shared" si="9"/>
        <v>123.04025071105488</v>
      </c>
    </row>
    <row r="38" spans="1:36" ht="12.75">
      <c r="A38" s="5">
        <v>35</v>
      </c>
      <c r="B38" s="7" t="s">
        <v>36</v>
      </c>
      <c r="C38" s="5">
        <v>345075.76</v>
      </c>
      <c r="D38" s="5">
        <v>67048.56</v>
      </c>
      <c r="E38" s="5">
        <v>74222.49</v>
      </c>
      <c r="F38" s="6">
        <f t="shared" si="11"/>
        <v>110.69960339192968</v>
      </c>
      <c r="G38" s="5">
        <v>337901.83</v>
      </c>
      <c r="H38" s="5">
        <v>65640.14</v>
      </c>
      <c r="I38" s="5">
        <v>59982.44</v>
      </c>
      <c r="J38" s="6">
        <f t="shared" si="12"/>
        <v>91.38073136346144</v>
      </c>
      <c r="K38" s="6">
        <f t="shared" si="10"/>
        <v>80.81437310982156</v>
      </c>
      <c r="L38" s="12">
        <v>343559.53</v>
      </c>
      <c r="M38" s="12">
        <v>62770.22</v>
      </c>
      <c r="N38" s="12">
        <v>83028.45</v>
      </c>
      <c r="O38" s="13">
        <v>132.27363230525557</v>
      </c>
      <c r="P38" s="13">
        <v>138.42126128913728</v>
      </c>
      <c r="Q38" s="1">
        <v>323301.3</v>
      </c>
      <c r="R38" s="1">
        <v>72482.84</v>
      </c>
      <c r="S38" s="1">
        <v>59531.24</v>
      </c>
      <c r="T38" s="11">
        <f t="shared" si="2"/>
        <v>82.13149484760807</v>
      </c>
      <c r="U38" s="11">
        <f t="shared" si="3"/>
        <v>71.69980892091807</v>
      </c>
      <c r="V38" s="1">
        <v>336252.9</v>
      </c>
      <c r="W38" s="1">
        <v>73160.53</v>
      </c>
      <c r="X38" s="1">
        <v>75816.96</v>
      </c>
      <c r="Y38" s="11">
        <f t="shared" si="4"/>
        <v>103.63096057395977</v>
      </c>
      <c r="Z38" s="11">
        <f t="shared" si="5"/>
        <v>127.35659462158023</v>
      </c>
      <c r="AA38" s="1">
        <v>333596.47</v>
      </c>
      <c r="AB38" s="1">
        <v>71246.2</v>
      </c>
      <c r="AC38" s="1">
        <v>62619.75</v>
      </c>
      <c r="AD38" s="11">
        <f t="shared" si="6"/>
        <v>87.8920559973725</v>
      </c>
      <c r="AE38" s="11">
        <f t="shared" si="7"/>
        <v>82.59332740326174</v>
      </c>
      <c r="AF38" s="1">
        <v>342222.92</v>
      </c>
      <c r="AG38" s="1">
        <v>69181.56</v>
      </c>
      <c r="AH38" s="1">
        <v>96829.7</v>
      </c>
      <c r="AI38" s="11">
        <f t="shared" si="8"/>
        <v>139.96460906634658</v>
      </c>
      <c r="AJ38" s="11">
        <f t="shared" si="9"/>
        <v>154.63124653164536</v>
      </c>
    </row>
    <row r="39" spans="1:36" ht="12.75">
      <c r="A39" s="5">
        <v>36</v>
      </c>
      <c r="B39" s="7" t="s">
        <v>37</v>
      </c>
      <c r="C39" s="5">
        <v>40520.53</v>
      </c>
      <c r="D39" s="5">
        <v>34265.93</v>
      </c>
      <c r="E39" s="5">
        <v>33971.68</v>
      </c>
      <c r="F39" s="6">
        <f t="shared" si="11"/>
        <v>99.14127531340897</v>
      </c>
      <c r="G39" s="5">
        <v>40814.78</v>
      </c>
      <c r="H39" s="5">
        <v>32415.48</v>
      </c>
      <c r="I39" s="5">
        <v>32691.57</v>
      </c>
      <c r="J39" s="6">
        <f t="shared" si="12"/>
        <v>100.8517226954529</v>
      </c>
      <c r="K39" s="6">
        <f t="shared" si="10"/>
        <v>96.2318319258865</v>
      </c>
      <c r="L39" s="12">
        <v>40538.69</v>
      </c>
      <c r="M39" s="12">
        <v>32237.25</v>
      </c>
      <c r="N39" s="12">
        <v>30517.13</v>
      </c>
      <c r="O39" s="13">
        <v>94.66418506541346</v>
      </c>
      <c r="P39" s="13">
        <v>93.34862167831035</v>
      </c>
      <c r="Q39" s="1">
        <v>42258.81</v>
      </c>
      <c r="R39" s="1">
        <v>35318.32</v>
      </c>
      <c r="S39" s="1">
        <v>31318.38</v>
      </c>
      <c r="T39" s="11">
        <f t="shared" si="2"/>
        <v>88.67460286899264</v>
      </c>
      <c r="U39" s="11">
        <f t="shared" si="3"/>
        <v>102.62557455435686</v>
      </c>
      <c r="V39" s="1">
        <v>46258.75</v>
      </c>
      <c r="W39" s="1">
        <v>34198.74</v>
      </c>
      <c r="X39" s="1">
        <v>34940.06</v>
      </c>
      <c r="Y39" s="11">
        <f t="shared" si="4"/>
        <v>102.16768220115713</v>
      </c>
      <c r="Z39" s="11">
        <f t="shared" si="5"/>
        <v>111.56407196029934</v>
      </c>
      <c r="AA39" s="1">
        <v>45517.43</v>
      </c>
      <c r="AB39" s="1">
        <v>36208.35</v>
      </c>
      <c r="AC39" s="1">
        <v>43608.5</v>
      </c>
      <c r="AD39" s="11">
        <f t="shared" si="6"/>
        <v>120.4376890965758</v>
      </c>
      <c r="AE39" s="11">
        <f t="shared" si="7"/>
        <v>124.809459399898</v>
      </c>
      <c r="AF39" s="1">
        <v>38117.28</v>
      </c>
      <c r="AG39" s="1">
        <v>37000.72</v>
      </c>
      <c r="AH39" s="1">
        <v>33123.4</v>
      </c>
      <c r="AI39" s="11">
        <f t="shared" si="8"/>
        <v>89.52096067319772</v>
      </c>
      <c r="AJ39" s="11">
        <f t="shared" si="9"/>
        <v>75.95629292454453</v>
      </c>
    </row>
    <row r="40" spans="1:36" ht="12.75">
      <c r="A40" s="5">
        <v>37</v>
      </c>
      <c r="B40" s="7" t="s">
        <v>38</v>
      </c>
      <c r="C40" s="5">
        <v>56826.73</v>
      </c>
      <c r="D40" s="5">
        <v>41208.57</v>
      </c>
      <c r="E40" s="5">
        <v>47552.37</v>
      </c>
      <c r="F40" s="6">
        <f t="shared" si="11"/>
        <v>115.39437063698159</v>
      </c>
      <c r="G40" s="5">
        <v>50482.93</v>
      </c>
      <c r="H40" s="5">
        <v>40043.52</v>
      </c>
      <c r="I40" s="5">
        <v>44895.67</v>
      </c>
      <c r="J40" s="6">
        <f t="shared" si="12"/>
        <v>112.11719149565273</v>
      </c>
      <c r="K40" s="6">
        <f t="shared" si="10"/>
        <v>94.41310706490549</v>
      </c>
      <c r="L40" s="12">
        <v>45630.78</v>
      </c>
      <c r="M40" s="12">
        <v>36921.89</v>
      </c>
      <c r="N40" s="12">
        <v>41098.76</v>
      </c>
      <c r="O40" s="13">
        <v>111.3127199068087</v>
      </c>
      <c r="P40" s="13">
        <v>91.54281470796629</v>
      </c>
      <c r="Q40" s="1">
        <v>41453.91</v>
      </c>
      <c r="R40" s="1">
        <v>41689.5</v>
      </c>
      <c r="S40" s="1">
        <v>36958.66</v>
      </c>
      <c r="T40" s="11">
        <f t="shared" si="2"/>
        <v>88.65220259297905</v>
      </c>
      <c r="U40" s="11">
        <f t="shared" si="3"/>
        <v>89.92646006838163</v>
      </c>
      <c r="V40" s="1">
        <v>46184.75</v>
      </c>
      <c r="W40" s="1">
        <v>49152.91</v>
      </c>
      <c r="X40" s="1">
        <v>41045.06</v>
      </c>
      <c r="Y40" s="11">
        <f t="shared" si="4"/>
        <v>83.50484233792056</v>
      </c>
      <c r="Z40" s="11">
        <f t="shared" si="5"/>
        <v>111.05667792068216</v>
      </c>
      <c r="AA40" s="1">
        <v>54292.6</v>
      </c>
      <c r="AB40" s="1">
        <v>44430.32</v>
      </c>
      <c r="AC40" s="1">
        <v>48381.43</v>
      </c>
      <c r="AD40" s="11">
        <f t="shared" si="6"/>
        <v>108.8928236393526</v>
      </c>
      <c r="AE40" s="11">
        <f t="shared" si="7"/>
        <v>117.8739414682303</v>
      </c>
      <c r="AF40" s="1">
        <v>50341.49</v>
      </c>
      <c r="AG40" s="1">
        <v>47101.8</v>
      </c>
      <c r="AH40" s="1">
        <v>44369.64</v>
      </c>
      <c r="AI40" s="11">
        <f t="shared" si="8"/>
        <v>94.19945734557913</v>
      </c>
      <c r="AJ40" s="11">
        <f t="shared" si="9"/>
        <v>91.70799622913172</v>
      </c>
    </row>
    <row r="41" spans="1:36" ht="12.75">
      <c r="A41" s="5">
        <v>38</v>
      </c>
      <c r="B41" s="7" t="s">
        <v>39</v>
      </c>
      <c r="C41" s="5">
        <v>307969.92</v>
      </c>
      <c r="D41" s="5">
        <v>99661.3</v>
      </c>
      <c r="E41" s="5">
        <v>103675.91</v>
      </c>
      <c r="F41" s="6">
        <f t="shared" si="11"/>
        <v>104.02825369526587</v>
      </c>
      <c r="G41" s="5">
        <v>303955.31</v>
      </c>
      <c r="H41" s="5">
        <v>83694.73</v>
      </c>
      <c r="I41" s="5">
        <v>92272.51</v>
      </c>
      <c r="J41" s="6">
        <f t="shared" si="12"/>
        <v>110.24888902801884</v>
      </c>
      <c r="K41" s="6">
        <f t="shared" si="10"/>
        <v>89.00091641346576</v>
      </c>
      <c r="L41" s="12">
        <v>295377.53</v>
      </c>
      <c r="M41" s="12">
        <v>101335.47</v>
      </c>
      <c r="N41" s="12">
        <v>91590.96</v>
      </c>
      <c r="O41" s="13">
        <v>90.38390999716091</v>
      </c>
      <c r="P41" s="13">
        <v>99.26137264500555</v>
      </c>
      <c r="Q41" s="2">
        <v>305122.04</v>
      </c>
      <c r="R41" s="2">
        <v>102717.28</v>
      </c>
      <c r="S41" s="1">
        <v>99303.02</v>
      </c>
      <c r="T41" s="11">
        <f t="shared" si="2"/>
        <v>96.6760607368108</v>
      </c>
      <c r="U41" s="11">
        <f t="shared" si="3"/>
        <v>108.42011045631577</v>
      </c>
      <c r="V41" s="1">
        <v>308536.3</v>
      </c>
      <c r="W41" s="1">
        <v>105177.24</v>
      </c>
      <c r="X41" s="1">
        <v>99455.4</v>
      </c>
      <c r="Y41" s="11">
        <f t="shared" si="4"/>
        <v>94.55981160943185</v>
      </c>
      <c r="Z41" s="11">
        <f t="shared" si="5"/>
        <v>100.15344951241161</v>
      </c>
      <c r="AA41" s="1">
        <v>314258.14</v>
      </c>
      <c r="AB41" s="1">
        <v>132332.73</v>
      </c>
      <c r="AC41" s="1">
        <v>124601.63</v>
      </c>
      <c r="AD41" s="11">
        <f t="shared" si="6"/>
        <v>94.15783230648985</v>
      </c>
      <c r="AE41" s="11">
        <f t="shared" si="7"/>
        <v>125.28392626242517</v>
      </c>
      <c r="AF41" s="1">
        <v>321989.24</v>
      </c>
      <c r="AG41" s="1">
        <v>107955.25</v>
      </c>
      <c r="AH41" s="1">
        <v>124827.96</v>
      </c>
      <c r="AI41" s="11">
        <f t="shared" si="8"/>
        <v>115.62935568209976</v>
      </c>
      <c r="AJ41" s="11">
        <f t="shared" si="9"/>
        <v>100.18164288862033</v>
      </c>
    </row>
    <row r="42" spans="1:36" ht="12.75">
      <c r="A42" s="5">
        <v>39</v>
      </c>
      <c r="B42" s="7" t="s">
        <v>40</v>
      </c>
      <c r="C42" s="5">
        <v>610345.18</v>
      </c>
      <c r="D42" s="5">
        <v>75401.09</v>
      </c>
      <c r="E42" s="5">
        <v>147458.31</v>
      </c>
      <c r="F42" s="6">
        <f t="shared" si="11"/>
        <v>195.56522326136135</v>
      </c>
      <c r="G42" s="5">
        <v>538287.96</v>
      </c>
      <c r="H42" s="5">
        <v>72612.4</v>
      </c>
      <c r="I42" s="5">
        <v>227170.85</v>
      </c>
      <c r="J42" s="6">
        <f t="shared" si="12"/>
        <v>312.8540717563392</v>
      </c>
      <c r="K42" s="6">
        <f t="shared" si="10"/>
        <v>154.05767908231147</v>
      </c>
      <c r="L42" s="12">
        <v>383729.51</v>
      </c>
      <c r="M42" s="12">
        <v>70752.9</v>
      </c>
      <c r="N42" s="12">
        <v>116948.67</v>
      </c>
      <c r="O42" s="13">
        <v>165.29169829081212</v>
      </c>
      <c r="P42" s="13">
        <v>51.480491445095176</v>
      </c>
      <c r="Q42" s="1">
        <v>337533.74</v>
      </c>
      <c r="R42" s="1">
        <v>69191.47</v>
      </c>
      <c r="S42" s="1">
        <v>103550.13</v>
      </c>
      <c r="T42" s="11">
        <f t="shared" si="2"/>
        <v>149.65736383401017</v>
      </c>
      <c r="U42" s="11">
        <f t="shared" si="3"/>
        <v>88.54323011967558</v>
      </c>
      <c r="V42" s="1">
        <v>303175.08</v>
      </c>
      <c r="W42" s="1">
        <v>78505.52</v>
      </c>
      <c r="X42" s="1">
        <v>86297.73</v>
      </c>
      <c r="Y42" s="11">
        <f t="shared" si="4"/>
        <v>109.92568420666468</v>
      </c>
      <c r="Z42" s="11">
        <f t="shared" si="5"/>
        <v>83.33908417111596</v>
      </c>
      <c r="AA42" s="1">
        <v>295382.87</v>
      </c>
      <c r="AB42" s="1">
        <v>78578.01</v>
      </c>
      <c r="AC42" s="1">
        <v>92940</v>
      </c>
      <c r="AD42" s="11">
        <f t="shared" si="6"/>
        <v>118.27736538504858</v>
      </c>
      <c r="AE42" s="11">
        <f t="shared" si="7"/>
        <v>107.69692319832747</v>
      </c>
      <c r="AF42" s="1">
        <v>281020.88</v>
      </c>
      <c r="AG42" s="1">
        <v>80163.29</v>
      </c>
      <c r="AH42" s="1">
        <v>84668.05</v>
      </c>
      <c r="AI42" s="11">
        <f t="shared" si="8"/>
        <v>105.61947993900951</v>
      </c>
      <c r="AJ42" s="11">
        <f t="shared" si="9"/>
        <v>91.09968797073381</v>
      </c>
    </row>
    <row r="43" spans="1:36" ht="12.75">
      <c r="A43" s="5">
        <v>40</v>
      </c>
      <c r="B43" s="7" t="s">
        <v>41</v>
      </c>
      <c r="C43" s="5">
        <v>241907.59</v>
      </c>
      <c r="D43" s="5">
        <v>71863.56</v>
      </c>
      <c r="E43" s="5">
        <v>99636.43</v>
      </c>
      <c r="F43" s="6">
        <f t="shared" si="11"/>
        <v>138.64666598760203</v>
      </c>
      <c r="G43" s="5">
        <v>214134.72</v>
      </c>
      <c r="H43" s="5">
        <v>69711.82</v>
      </c>
      <c r="I43" s="5">
        <v>69781.88</v>
      </c>
      <c r="J43" s="6">
        <f t="shared" si="12"/>
        <v>100.10049945618977</v>
      </c>
      <c r="K43" s="6">
        <f t="shared" si="10"/>
        <v>70.03651174575405</v>
      </c>
      <c r="L43" s="12">
        <v>214064.66</v>
      </c>
      <c r="M43" s="12">
        <v>68122.65</v>
      </c>
      <c r="N43" s="12">
        <v>68244.62</v>
      </c>
      <c r="O43" s="13">
        <v>100.17904470833123</v>
      </c>
      <c r="P43" s="13">
        <v>97.79704989318144</v>
      </c>
      <c r="Q43" s="1">
        <v>213942.69</v>
      </c>
      <c r="R43" s="1">
        <v>68729.74</v>
      </c>
      <c r="S43" s="1">
        <v>66039.35</v>
      </c>
      <c r="T43" s="11">
        <f t="shared" si="2"/>
        <v>96.08555190227695</v>
      </c>
      <c r="U43" s="11">
        <f t="shared" si="3"/>
        <v>96.76858043901484</v>
      </c>
      <c r="V43" s="1">
        <v>216633.08</v>
      </c>
      <c r="W43" s="1">
        <v>77213.81</v>
      </c>
      <c r="X43" s="1">
        <v>80654.79</v>
      </c>
      <c r="Y43" s="11">
        <f t="shared" si="4"/>
        <v>104.4564307861508</v>
      </c>
      <c r="Z43" s="11">
        <f t="shared" si="5"/>
        <v>122.13141104508142</v>
      </c>
      <c r="AA43" s="1">
        <v>212865.14</v>
      </c>
      <c r="AB43" s="1">
        <v>73471.58</v>
      </c>
      <c r="AC43" s="1">
        <v>78692.3</v>
      </c>
      <c r="AD43" s="11">
        <f t="shared" si="6"/>
        <v>107.10576797177902</v>
      </c>
      <c r="AE43" s="11">
        <f t="shared" si="7"/>
        <v>97.5668029139993</v>
      </c>
      <c r="AF43" s="1">
        <v>208291.02</v>
      </c>
      <c r="AG43" s="1">
        <v>75160.34</v>
      </c>
      <c r="AH43" s="1">
        <v>85775.61</v>
      </c>
      <c r="AI43" s="11">
        <f t="shared" si="8"/>
        <v>114.12349917522992</v>
      </c>
      <c r="AJ43" s="11">
        <f t="shared" si="9"/>
        <v>109.00127458467983</v>
      </c>
    </row>
    <row r="44" spans="1:36" ht="12.75">
      <c r="A44" s="5">
        <v>41</v>
      </c>
      <c r="B44" s="7" t="s">
        <v>42</v>
      </c>
      <c r="C44" s="5">
        <v>45318.5</v>
      </c>
      <c r="D44" s="5">
        <v>12906.87</v>
      </c>
      <c r="E44" s="5">
        <v>8251.65</v>
      </c>
      <c r="F44" s="6">
        <f t="shared" si="11"/>
        <v>63.932231439535684</v>
      </c>
      <c r="G44" s="5">
        <v>49973.72</v>
      </c>
      <c r="H44" s="5">
        <v>9132.05</v>
      </c>
      <c r="I44" s="5">
        <v>8356.78</v>
      </c>
      <c r="J44" s="6">
        <f t="shared" si="12"/>
        <v>91.51044946096441</v>
      </c>
      <c r="K44" s="6">
        <f t="shared" si="10"/>
        <v>101.27404822065891</v>
      </c>
      <c r="L44" s="12">
        <v>50748.99</v>
      </c>
      <c r="M44" s="12">
        <v>9309.41</v>
      </c>
      <c r="N44" s="12">
        <v>15000.48</v>
      </c>
      <c r="O44" s="13">
        <v>161.13244555777433</v>
      </c>
      <c r="P44" s="13">
        <v>179.5007167832586</v>
      </c>
      <c r="Q44" s="1">
        <v>45057.92</v>
      </c>
      <c r="R44" s="1">
        <v>10100.12</v>
      </c>
      <c r="S44" s="1">
        <v>9816.43</v>
      </c>
      <c r="T44" s="11">
        <f t="shared" si="2"/>
        <v>97.19122149043773</v>
      </c>
      <c r="U44" s="11">
        <f t="shared" si="3"/>
        <v>65.4407725619447</v>
      </c>
      <c r="V44" s="1">
        <v>45341.61</v>
      </c>
      <c r="W44" s="1">
        <v>10169.03</v>
      </c>
      <c r="X44" s="1">
        <v>8250.37</v>
      </c>
      <c r="Y44" s="11">
        <f t="shared" si="4"/>
        <v>81.13232038847363</v>
      </c>
      <c r="Z44" s="11">
        <f t="shared" si="5"/>
        <v>84.04654237844105</v>
      </c>
      <c r="AA44" s="1">
        <v>47260.27</v>
      </c>
      <c r="AB44" s="1">
        <v>10585.65</v>
      </c>
      <c r="AC44" s="1">
        <v>8520.93</v>
      </c>
      <c r="AD44" s="11">
        <f t="shared" si="6"/>
        <v>80.4951042212807</v>
      </c>
      <c r="AE44" s="11">
        <f t="shared" si="7"/>
        <v>103.27936807682563</v>
      </c>
      <c r="AF44" s="1">
        <v>49324.99</v>
      </c>
      <c r="AG44" s="1">
        <v>10547.75</v>
      </c>
      <c r="AH44" s="1">
        <v>11652.61</v>
      </c>
      <c r="AI44" s="11">
        <f t="shared" si="8"/>
        <v>110.47484060581641</v>
      </c>
      <c r="AJ44" s="11">
        <f t="shared" si="9"/>
        <v>136.75279576290382</v>
      </c>
    </row>
    <row r="45" spans="1:36" ht="12.75">
      <c r="A45" s="5"/>
      <c r="B45" s="16" t="s">
        <v>89</v>
      </c>
      <c r="C45" s="5"/>
      <c r="D45" s="5"/>
      <c r="E45" s="5"/>
      <c r="F45" s="6"/>
      <c r="G45" s="5"/>
      <c r="H45" s="5"/>
      <c r="I45" s="5"/>
      <c r="J45" s="6"/>
      <c r="K45" s="6"/>
      <c r="Q45" s="1">
        <f>SUM(Q4:Q44)</f>
        <v>5123245.7020000005</v>
      </c>
      <c r="R45" s="1">
        <f>SUM(R4:R44)</f>
        <v>1178696.4500000002</v>
      </c>
      <c r="S45" s="1">
        <f>SUM(S4:S44)</f>
        <v>1205451.12</v>
      </c>
      <c r="T45" s="11">
        <f>S45/R45*100</f>
        <v>102.26985242892688</v>
      </c>
      <c r="U45" s="11"/>
      <c r="V45" s="1"/>
      <c r="W45" s="1">
        <f>SUM(W4:W44)</f>
        <v>1207902.49</v>
      </c>
      <c r="X45" s="1">
        <f>SUM(X4:X44)</f>
        <v>1168910.9300000004</v>
      </c>
      <c r="Y45" s="11">
        <f t="shared" si="4"/>
        <v>96.77196128637837</v>
      </c>
      <c r="Z45" s="11">
        <f t="shared" si="5"/>
        <v>96.96875390517702</v>
      </c>
      <c r="AA45" s="1">
        <f>SUM(AA4:AA44)</f>
        <v>5132383.119999998</v>
      </c>
      <c r="AB45" s="1">
        <f>SUM(AB4:AB44)</f>
        <v>1241476.5499999998</v>
      </c>
      <c r="AC45" s="1">
        <f>SUM(AC4:AC44)</f>
        <v>1325048.3400000003</v>
      </c>
      <c r="AD45" s="11">
        <f t="shared" si="6"/>
        <v>106.731644669406</v>
      </c>
      <c r="AE45" s="11">
        <f t="shared" si="7"/>
        <v>113.3575113374977</v>
      </c>
      <c r="AF45" s="1">
        <f>SUM(AF4:AF44)</f>
        <v>5046762.579999999</v>
      </c>
      <c r="AG45" s="1">
        <f>SUM(AG4:AG44)</f>
        <v>1255292.4100000004</v>
      </c>
      <c r="AH45" s="1">
        <f>SUM(AH4:AH44)</f>
        <v>1311503.5800000003</v>
      </c>
      <c r="AI45" s="11">
        <f t="shared" si="8"/>
        <v>104.47793434838022</v>
      </c>
      <c r="AJ45" s="11">
        <f t="shared" si="9"/>
        <v>98.97779125552506</v>
      </c>
    </row>
    <row r="46" spans="1:36" ht="96">
      <c r="A46" s="5"/>
      <c r="B46" s="8" t="s">
        <v>54</v>
      </c>
      <c r="C46" s="3" t="s">
        <v>44</v>
      </c>
      <c r="D46" s="3" t="s">
        <v>51</v>
      </c>
      <c r="E46" s="3" t="s">
        <v>45</v>
      </c>
      <c r="F46" s="3" t="s">
        <v>1</v>
      </c>
      <c r="G46" s="3" t="s">
        <v>50</v>
      </c>
      <c r="H46" s="3" t="s">
        <v>52</v>
      </c>
      <c r="I46" s="3" t="s">
        <v>49</v>
      </c>
      <c r="J46" s="3" t="s">
        <v>1</v>
      </c>
      <c r="K46" s="4" t="s">
        <v>46</v>
      </c>
      <c r="L46" s="3" t="s">
        <v>81</v>
      </c>
      <c r="M46" s="3" t="s">
        <v>82</v>
      </c>
      <c r="N46" s="3" t="s">
        <v>83</v>
      </c>
      <c r="O46" s="3" t="s">
        <v>1</v>
      </c>
      <c r="P46" s="4" t="s">
        <v>46</v>
      </c>
      <c r="Q46" s="3" t="s">
        <v>84</v>
      </c>
      <c r="R46" s="3" t="s">
        <v>85</v>
      </c>
      <c r="S46" s="3" t="s">
        <v>86</v>
      </c>
      <c r="T46" s="3" t="s">
        <v>1</v>
      </c>
      <c r="U46" s="4" t="s">
        <v>46</v>
      </c>
      <c r="V46" s="3" t="s">
        <v>78</v>
      </c>
      <c r="W46" s="3" t="s">
        <v>79</v>
      </c>
      <c r="X46" s="3" t="s">
        <v>80</v>
      </c>
      <c r="Y46" s="3" t="s">
        <v>1</v>
      </c>
      <c r="Z46" s="4" t="s">
        <v>46</v>
      </c>
      <c r="AA46" s="3" t="s">
        <v>92</v>
      </c>
      <c r="AB46" s="3" t="s">
        <v>93</v>
      </c>
      <c r="AC46" s="3" t="s">
        <v>94</v>
      </c>
      <c r="AD46" s="3" t="s">
        <v>1</v>
      </c>
      <c r="AE46" s="4" t="s">
        <v>46</v>
      </c>
      <c r="AF46" s="3" t="s">
        <v>97</v>
      </c>
      <c r="AG46" s="3" t="s">
        <v>95</v>
      </c>
      <c r="AH46" s="3" t="s">
        <v>96</v>
      </c>
      <c r="AI46" s="3" t="s">
        <v>1</v>
      </c>
      <c r="AJ46" s="4" t="s">
        <v>46</v>
      </c>
    </row>
    <row r="47" spans="1:36" ht="12.75">
      <c r="A47" s="5">
        <v>42</v>
      </c>
      <c r="B47" s="7" t="s">
        <v>55</v>
      </c>
      <c r="C47" s="5">
        <v>40003.08</v>
      </c>
      <c r="D47" s="5">
        <v>14579.98</v>
      </c>
      <c r="E47" s="5">
        <v>13528.91</v>
      </c>
      <c r="F47" s="6">
        <f t="shared" si="11"/>
        <v>92.79100520028149</v>
      </c>
      <c r="G47" s="5">
        <v>41054.15</v>
      </c>
      <c r="H47" s="5">
        <v>13416.46</v>
      </c>
      <c r="I47" s="5">
        <v>9576.1</v>
      </c>
      <c r="J47" s="6">
        <f aca="true" t="shared" si="13" ref="J47:J62">I47/H47*100</f>
        <v>71.37575783776049</v>
      </c>
      <c r="K47" s="6">
        <f t="shared" si="10"/>
        <v>70.78249467251982</v>
      </c>
      <c r="L47" s="12">
        <v>44894.51</v>
      </c>
      <c r="M47" s="12">
        <v>14181.28</v>
      </c>
      <c r="N47" s="12">
        <v>11260.99</v>
      </c>
      <c r="O47" s="13">
        <v>79.40743007683369</v>
      </c>
      <c r="P47" s="13">
        <v>117.59474107413246</v>
      </c>
      <c r="Q47" s="1">
        <v>47814.8</v>
      </c>
      <c r="R47" s="1">
        <v>15981.53</v>
      </c>
      <c r="S47" s="1">
        <v>8884.02</v>
      </c>
      <c r="T47" s="11">
        <f>S47/R47*100</f>
        <v>55.589295893447</v>
      </c>
      <c r="U47" s="11">
        <f>S47/N47*100</f>
        <v>78.89199795044664</v>
      </c>
      <c r="V47" s="7">
        <v>54912.31</v>
      </c>
      <c r="W47" s="7">
        <v>15420.23</v>
      </c>
      <c r="X47" s="7">
        <v>12425.15</v>
      </c>
      <c r="Y47" s="11">
        <f>X47/W47*100</f>
        <v>80.5769434048649</v>
      </c>
      <c r="Z47" s="11">
        <f>X47/S47*100</f>
        <v>139.85954556608382</v>
      </c>
      <c r="AA47" s="7">
        <v>57907.39</v>
      </c>
      <c r="AB47" s="7">
        <v>15062.91</v>
      </c>
      <c r="AC47" s="7">
        <v>9858.04</v>
      </c>
      <c r="AD47" s="11">
        <f>AC47/AB47*100</f>
        <v>65.44578703583836</v>
      </c>
      <c r="AE47" s="11">
        <f>AC47/X47*100</f>
        <v>79.33940435326737</v>
      </c>
      <c r="AF47" s="7">
        <v>63112.26</v>
      </c>
      <c r="AG47" s="7">
        <v>17757.68</v>
      </c>
      <c r="AH47" s="7">
        <v>14239.77</v>
      </c>
      <c r="AI47" s="11">
        <f>AH47/AG47*100</f>
        <v>80.18936032184385</v>
      </c>
      <c r="AJ47" s="11">
        <f>AH47/AC47*100</f>
        <v>144.44828789495682</v>
      </c>
    </row>
    <row r="48" spans="1:36" ht="12.75">
      <c r="A48" s="5">
        <v>43</v>
      </c>
      <c r="B48" s="7" t="s">
        <v>56</v>
      </c>
      <c r="C48" s="5">
        <v>109340.1</v>
      </c>
      <c r="D48" s="5">
        <v>47572.06</v>
      </c>
      <c r="E48" s="5">
        <v>48787.97</v>
      </c>
      <c r="F48" s="6">
        <f t="shared" si="11"/>
        <v>102.55593304136926</v>
      </c>
      <c r="G48" s="5">
        <v>108124.19</v>
      </c>
      <c r="H48" s="5">
        <v>43091.82</v>
      </c>
      <c r="I48" s="5">
        <v>42432.32</v>
      </c>
      <c r="J48" s="6">
        <f t="shared" si="13"/>
        <v>98.469547120544</v>
      </c>
      <c r="K48" s="6">
        <f t="shared" si="10"/>
        <v>86.97291565933159</v>
      </c>
      <c r="L48" s="12">
        <v>108783.69</v>
      </c>
      <c r="M48" s="12">
        <v>37446.14</v>
      </c>
      <c r="N48" s="12">
        <v>44141.8</v>
      </c>
      <c r="O48" s="13">
        <v>117.88077489428818</v>
      </c>
      <c r="P48" s="13">
        <v>104.02872150285442</v>
      </c>
      <c r="Q48" s="1">
        <v>102088.03</v>
      </c>
      <c r="R48" s="1">
        <v>51828.56</v>
      </c>
      <c r="S48" s="1">
        <v>40314.13</v>
      </c>
      <c r="T48" s="11">
        <f>S48/R48*100</f>
        <v>77.78361968767798</v>
      </c>
      <c r="U48" s="11">
        <f>S48/N48*100</f>
        <v>91.32869525030696</v>
      </c>
      <c r="V48" s="7">
        <v>113602.46</v>
      </c>
      <c r="W48" s="7">
        <v>47004.27</v>
      </c>
      <c r="X48" s="7">
        <v>55355.14</v>
      </c>
      <c r="Y48" s="11">
        <f aca="true" t="shared" si="14" ref="Y48:Y71">X48/W48*100</f>
        <v>117.76619443297388</v>
      </c>
      <c r="Z48" s="11">
        <f aca="true" t="shared" si="15" ref="Z48:Z70">X48/S48*100</f>
        <v>137.30952398079782</v>
      </c>
      <c r="AA48" s="7">
        <v>105251.59</v>
      </c>
      <c r="AB48" s="7">
        <v>47081.85</v>
      </c>
      <c r="AC48" s="7">
        <v>64466.25</v>
      </c>
      <c r="AD48" s="11">
        <f aca="true" t="shared" si="16" ref="AD48:AD71">AC48/AB48*100</f>
        <v>136.92378273156217</v>
      </c>
      <c r="AE48" s="11">
        <f aca="true" t="shared" si="17" ref="AE48:AE71">AC48/X48*100</f>
        <v>116.45937486564031</v>
      </c>
      <c r="AF48" s="7">
        <v>87867.19</v>
      </c>
      <c r="AG48" s="7">
        <v>49584.37</v>
      </c>
      <c r="AH48" s="7">
        <v>68786.82</v>
      </c>
      <c r="AI48" s="11">
        <f aca="true" t="shared" si="18" ref="AI48:AI70">AH48/AG48*100</f>
        <v>138.72682056865904</v>
      </c>
      <c r="AJ48" s="11">
        <f aca="true" t="shared" si="19" ref="AJ48:AJ71">AH48/AC48*100</f>
        <v>106.70206503402943</v>
      </c>
    </row>
    <row r="49" spans="1:36" ht="12.75">
      <c r="A49" s="5">
        <v>44</v>
      </c>
      <c r="B49" s="7" t="s">
        <v>57</v>
      </c>
      <c r="C49" s="5">
        <v>78784.74</v>
      </c>
      <c r="D49" s="5">
        <v>12882.53</v>
      </c>
      <c r="E49" s="5">
        <v>9473.21</v>
      </c>
      <c r="F49" s="6">
        <f t="shared" si="11"/>
        <v>73.53532264236915</v>
      </c>
      <c r="G49" s="5">
        <v>82194.06</v>
      </c>
      <c r="H49" s="5">
        <v>12054.37</v>
      </c>
      <c r="I49" s="5">
        <v>7140.37</v>
      </c>
      <c r="J49" s="6">
        <f t="shared" si="13"/>
        <v>59.23470077656484</v>
      </c>
      <c r="K49" s="6">
        <f t="shared" si="10"/>
        <v>75.37434512694219</v>
      </c>
      <c r="L49" s="12">
        <v>87108.06</v>
      </c>
      <c r="M49" s="12">
        <v>11188.2</v>
      </c>
      <c r="N49" s="12">
        <v>8918.47</v>
      </c>
      <c r="O49" s="13">
        <v>79.71317995745515</v>
      </c>
      <c r="P49" s="13">
        <v>124.90207090108775</v>
      </c>
      <c r="Q49" s="1">
        <v>89377.79</v>
      </c>
      <c r="R49" s="1">
        <v>14377.69</v>
      </c>
      <c r="S49" s="1">
        <v>11582.5</v>
      </c>
      <c r="T49" s="11">
        <f>S49/R49*100</f>
        <v>80.55883803309155</v>
      </c>
      <c r="U49" s="11">
        <f>S49/N49*100</f>
        <v>129.870930776243</v>
      </c>
      <c r="V49" s="7">
        <v>92172.98</v>
      </c>
      <c r="W49" s="7">
        <v>13603.98</v>
      </c>
      <c r="X49" s="7">
        <v>9354.74</v>
      </c>
      <c r="Y49" s="11">
        <f t="shared" si="14"/>
        <v>68.76472914544127</v>
      </c>
      <c r="Z49" s="11">
        <f>X49/S49*100</f>
        <v>80.76615583854954</v>
      </c>
      <c r="AA49" s="7">
        <v>96422.22</v>
      </c>
      <c r="AB49" s="7">
        <v>16190.69</v>
      </c>
      <c r="AC49" s="7">
        <v>20062.03</v>
      </c>
      <c r="AD49" s="11">
        <f t="shared" si="16"/>
        <v>123.9109018825016</v>
      </c>
      <c r="AE49" s="11">
        <f t="shared" si="17"/>
        <v>214.45844566497837</v>
      </c>
      <c r="AF49" s="7">
        <v>92550.88</v>
      </c>
      <c r="AG49" s="7">
        <v>14916.22</v>
      </c>
      <c r="AH49" s="7">
        <v>27433.98</v>
      </c>
      <c r="AI49" s="11">
        <f t="shared" si="18"/>
        <v>183.9204570594963</v>
      </c>
      <c r="AJ49" s="11">
        <f t="shared" si="19"/>
        <v>136.74578295416765</v>
      </c>
    </row>
    <row r="50" spans="1:36" ht="12.75">
      <c r="A50" s="5">
        <v>45</v>
      </c>
      <c r="B50" s="7" t="s">
        <v>58</v>
      </c>
      <c r="C50" s="5">
        <v>32978.7</v>
      </c>
      <c r="D50" s="5">
        <v>28688.57</v>
      </c>
      <c r="E50" s="5">
        <v>23297.03</v>
      </c>
      <c r="F50" s="6">
        <f t="shared" si="11"/>
        <v>81.20666174716969</v>
      </c>
      <c r="G50" s="5">
        <v>38370.24</v>
      </c>
      <c r="H50" s="5">
        <v>25745.35</v>
      </c>
      <c r="I50" s="5">
        <v>25358.01</v>
      </c>
      <c r="J50" s="6">
        <f t="shared" si="13"/>
        <v>98.49549530303531</v>
      </c>
      <c r="K50" s="6">
        <f t="shared" si="10"/>
        <v>108.84653537382232</v>
      </c>
      <c r="L50" s="12">
        <v>38757.58</v>
      </c>
      <c r="M50" s="12">
        <v>24408.06</v>
      </c>
      <c r="N50" s="12">
        <v>23052.15</v>
      </c>
      <c r="O50" s="13">
        <v>94.44482683179245</v>
      </c>
      <c r="P50" s="13">
        <v>90.90677856819207</v>
      </c>
      <c r="Q50" s="1">
        <v>40113.49</v>
      </c>
      <c r="R50" s="1">
        <v>29488.63</v>
      </c>
      <c r="S50" s="1">
        <v>24254.45</v>
      </c>
      <c r="T50" s="11">
        <f>S50/R50*100</f>
        <v>82.25017574570266</v>
      </c>
      <c r="U50" s="11">
        <f>S50/N50*100</f>
        <v>105.21556557631284</v>
      </c>
      <c r="V50" s="7">
        <v>45347.67</v>
      </c>
      <c r="W50" s="7">
        <v>35887.36</v>
      </c>
      <c r="X50" s="7">
        <v>29780.97</v>
      </c>
      <c r="Y50" s="11">
        <f t="shared" si="14"/>
        <v>82.9845661536541</v>
      </c>
      <c r="Z50" s="11">
        <f t="shared" si="15"/>
        <v>122.78559192230705</v>
      </c>
      <c r="AA50" s="7">
        <v>51454.06</v>
      </c>
      <c r="AB50" s="7">
        <v>28735.1</v>
      </c>
      <c r="AC50" s="7">
        <v>28235.49</v>
      </c>
      <c r="AD50" s="11">
        <f t="shared" si="16"/>
        <v>98.261324999739</v>
      </c>
      <c r="AE50" s="11">
        <f t="shared" si="17"/>
        <v>94.8105115447885</v>
      </c>
      <c r="AF50" s="7">
        <v>51953.67</v>
      </c>
      <c r="AG50" s="7">
        <v>33572.65</v>
      </c>
      <c r="AH50" s="7">
        <v>40819.48</v>
      </c>
      <c r="AI50" s="11">
        <f t="shared" si="18"/>
        <v>121.58551678226175</v>
      </c>
      <c r="AJ50" s="11">
        <f t="shared" si="19"/>
        <v>144.5679887262449</v>
      </c>
    </row>
    <row r="51" spans="1:36" ht="12.75">
      <c r="A51" s="5"/>
      <c r="B51" s="8" t="s">
        <v>59</v>
      </c>
      <c r="C51" s="5"/>
      <c r="D51" s="5"/>
      <c r="E51" s="5"/>
      <c r="F51" s="6"/>
      <c r="G51" s="5"/>
      <c r="H51" s="5"/>
      <c r="I51" s="5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  <c r="U51" s="11"/>
      <c r="V51" s="1"/>
      <c r="W51" s="1"/>
      <c r="X51" s="1"/>
      <c r="Y51" s="11"/>
      <c r="Z51" s="11"/>
      <c r="AA51" s="1"/>
      <c r="AB51" s="1"/>
      <c r="AC51" s="1"/>
      <c r="AD51" s="11"/>
      <c r="AE51" s="11"/>
      <c r="AF51" s="1"/>
      <c r="AG51" s="1"/>
      <c r="AH51" s="1"/>
      <c r="AI51" s="11"/>
      <c r="AJ51" s="11"/>
    </row>
    <row r="52" spans="1:36" ht="12.75">
      <c r="A52" s="5">
        <v>46</v>
      </c>
      <c r="B52" s="7" t="s">
        <v>60</v>
      </c>
      <c r="C52" s="5">
        <v>215045.34</v>
      </c>
      <c r="D52" s="5">
        <v>50641.95</v>
      </c>
      <c r="E52" s="5">
        <v>39656.61</v>
      </c>
      <c r="F52" s="6">
        <f t="shared" si="11"/>
        <v>78.30782582424256</v>
      </c>
      <c r="G52" s="5">
        <v>226030.68</v>
      </c>
      <c r="H52" s="5">
        <v>51562.52</v>
      </c>
      <c r="I52" s="5">
        <v>112645.94</v>
      </c>
      <c r="J52" s="6">
        <f t="shared" si="13"/>
        <v>218.4647685954837</v>
      </c>
      <c r="K52" s="6">
        <f t="shared" si="10"/>
        <v>284.05337723017675</v>
      </c>
      <c r="L52" s="12">
        <v>164947.26</v>
      </c>
      <c r="M52" s="12">
        <v>42997.63</v>
      </c>
      <c r="N52" s="12">
        <v>45922.11</v>
      </c>
      <c r="O52" s="13">
        <v>106.80149115195418</v>
      </c>
      <c r="P52" s="13">
        <v>40.7667688689002</v>
      </c>
      <c r="Q52" s="1">
        <v>162022.78</v>
      </c>
      <c r="R52" s="1">
        <v>51079.89</v>
      </c>
      <c r="S52" s="1">
        <v>46128.1</v>
      </c>
      <c r="T52" s="11">
        <f>S52/R52*100</f>
        <v>90.30579353244495</v>
      </c>
      <c r="U52" s="11">
        <f>S52/N52*100</f>
        <v>100.4485638834975</v>
      </c>
      <c r="V52" s="7">
        <v>166974.57</v>
      </c>
      <c r="W52" s="7">
        <v>47616.11</v>
      </c>
      <c r="X52" s="7">
        <v>56020.93</v>
      </c>
      <c r="Y52" s="11">
        <f t="shared" si="14"/>
        <v>117.6512109032006</v>
      </c>
      <c r="Z52" s="11">
        <f t="shared" si="15"/>
        <v>121.4464285327165</v>
      </c>
      <c r="AA52" s="7">
        <v>158569.75</v>
      </c>
      <c r="AB52" s="7">
        <v>52815.75</v>
      </c>
      <c r="AC52" s="7">
        <v>52096.26</v>
      </c>
      <c r="AD52" s="11">
        <f t="shared" si="16"/>
        <v>98.63773590264269</v>
      </c>
      <c r="AE52" s="11">
        <f t="shared" si="17"/>
        <v>92.99427910247117</v>
      </c>
      <c r="AF52" s="7">
        <v>159289.24</v>
      </c>
      <c r="AG52" s="7">
        <v>52924.63</v>
      </c>
      <c r="AH52" s="7">
        <v>56253.02</v>
      </c>
      <c r="AI52" s="11">
        <f t="shared" si="18"/>
        <v>106.28892445728954</v>
      </c>
      <c r="AJ52" s="11">
        <f t="shared" si="19"/>
        <v>107.97899887631088</v>
      </c>
    </row>
    <row r="53" spans="1:36" ht="12.75">
      <c r="A53" s="5"/>
      <c r="B53" s="8" t="s">
        <v>61</v>
      </c>
      <c r="C53" s="5"/>
      <c r="D53" s="5"/>
      <c r="E53" s="5"/>
      <c r="F53" s="6"/>
      <c r="G53" s="5"/>
      <c r="H53" s="5"/>
      <c r="I53" s="5"/>
      <c r="J53" s="6"/>
      <c r="K53" s="6"/>
      <c r="L53" s="1"/>
      <c r="M53" s="1"/>
      <c r="N53" s="1"/>
      <c r="O53" s="1"/>
      <c r="P53" s="1"/>
      <c r="Q53" s="1"/>
      <c r="R53" s="1"/>
      <c r="S53" s="1"/>
      <c r="T53" s="11"/>
      <c r="U53" s="11"/>
      <c r="V53" s="1"/>
      <c r="W53" s="1"/>
      <c r="X53" s="1"/>
      <c r="Y53" s="11"/>
      <c r="Z53" s="11"/>
      <c r="AA53" s="1"/>
      <c r="AB53" s="1"/>
      <c r="AC53" s="1"/>
      <c r="AD53" s="11"/>
      <c r="AE53" s="11"/>
      <c r="AF53" s="1"/>
      <c r="AG53" s="1"/>
      <c r="AH53" s="1"/>
      <c r="AI53" s="11"/>
      <c r="AJ53" s="11"/>
    </row>
    <row r="54" spans="1:36" ht="12.75">
      <c r="A54" s="5">
        <v>47</v>
      </c>
      <c r="B54" s="7" t="s">
        <v>62</v>
      </c>
      <c r="C54" s="5">
        <v>424285.36</v>
      </c>
      <c r="D54" s="5">
        <v>43933.29</v>
      </c>
      <c r="E54" s="5">
        <v>43359.13</v>
      </c>
      <c r="F54" s="6">
        <f t="shared" si="11"/>
        <v>98.6931094848576</v>
      </c>
      <c r="G54" s="5">
        <v>424859.52</v>
      </c>
      <c r="H54" s="5">
        <v>40502.33</v>
      </c>
      <c r="I54" s="5">
        <v>40769.14</v>
      </c>
      <c r="J54" s="6">
        <f t="shared" si="13"/>
        <v>100.65875222487199</v>
      </c>
      <c r="K54" s="6">
        <f t="shared" si="10"/>
        <v>94.02665597764532</v>
      </c>
      <c r="L54" s="12">
        <v>424592.71</v>
      </c>
      <c r="M54" s="12">
        <v>41820.52</v>
      </c>
      <c r="N54" s="12">
        <v>45391.63</v>
      </c>
      <c r="O54" s="13">
        <v>108.539133420627</v>
      </c>
      <c r="P54" s="1"/>
      <c r="Q54" s="1">
        <v>421021.6</v>
      </c>
      <c r="R54" s="1">
        <v>46690.28</v>
      </c>
      <c r="S54" s="1">
        <v>39287.24</v>
      </c>
      <c r="T54" s="11">
        <f>S54/R54*100</f>
        <v>84.14436580804399</v>
      </c>
      <c r="U54" s="11">
        <f aca="true" t="shared" si="20" ref="U54:U70">S54/N54*100</f>
        <v>86.55172770839029</v>
      </c>
      <c r="V54" s="7">
        <v>428424.64</v>
      </c>
      <c r="W54" s="7">
        <v>42729.41</v>
      </c>
      <c r="X54" s="7">
        <v>37666.44</v>
      </c>
      <c r="Y54" s="11">
        <f t="shared" si="14"/>
        <v>88.15108844236323</v>
      </c>
      <c r="Z54" s="11">
        <f t="shared" si="15"/>
        <v>95.8744874926312</v>
      </c>
      <c r="AA54" s="7">
        <v>433487.61</v>
      </c>
      <c r="AB54" s="7">
        <v>41638.24</v>
      </c>
      <c r="AC54" s="7">
        <v>45106.38</v>
      </c>
      <c r="AD54" s="11">
        <f t="shared" si="16"/>
        <v>108.3292185260472</v>
      </c>
      <c r="AE54" s="11">
        <f t="shared" si="17"/>
        <v>119.75217195997286</v>
      </c>
      <c r="AF54" s="7">
        <v>430019.47</v>
      </c>
      <c r="AG54" s="7">
        <v>44197.18</v>
      </c>
      <c r="AH54" s="7">
        <v>43576.89</v>
      </c>
      <c r="AI54" s="11">
        <f t="shared" si="18"/>
        <v>98.59653941722073</v>
      </c>
      <c r="AJ54" s="11">
        <f t="shared" si="19"/>
        <v>96.60914930437778</v>
      </c>
    </row>
    <row r="55" spans="1:36" ht="12.75">
      <c r="A55" s="5">
        <v>48</v>
      </c>
      <c r="B55" s="7" t="s">
        <v>63</v>
      </c>
      <c r="C55" s="5">
        <v>58167.91</v>
      </c>
      <c r="D55" s="5">
        <v>23319.64</v>
      </c>
      <c r="E55" s="5">
        <v>15915.27</v>
      </c>
      <c r="F55" s="6">
        <f t="shared" si="11"/>
        <v>68.24835203287873</v>
      </c>
      <c r="G55" s="5">
        <v>65572.28</v>
      </c>
      <c r="H55" s="5">
        <v>22124.78</v>
      </c>
      <c r="I55" s="5">
        <v>19903.6</v>
      </c>
      <c r="J55" s="6">
        <f t="shared" si="13"/>
        <v>89.96066853546114</v>
      </c>
      <c r="K55" s="6">
        <f t="shared" si="10"/>
        <v>125.05976964261365</v>
      </c>
      <c r="L55" s="12">
        <v>67793.46</v>
      </c>
      <c r="M55" s="12">
        <v>17741.57</v>
      </c>
      <c r="N55" s="12">
        <v>18301.5</v>
      </c>
      <c r="O55" s="13">
        <v>103.15603410521166</v>
      </c>
      <c r="P55" s="1"/>
      <c r="Q55" s="1">
        <v>67233.53</v>
      </c>
      <c r="R55" s="1">
        <v>21936.86</v>
      </c>
      <c r="S55" s="1">
        <v>67458.58</v>
      </c>
      <c r="T55" s="11">
        <f>S55/R55*100</f>
        <v>307.5124698794632</v>
      </c>
      <c r="U55" s="11">
        <f t="shared" si="20"/>
        <v>368.59590743928095</v>
      </c>
      <c r="V55" s="7">
        <v>67458.58</v>
      </c>
      <c r="W55" s="7">
        <v>20367</v>
      </c>
      <c r="X55" s="7">
        <v>23956.71</v>
      </c>
      <c r="Y55" s="11">
        <f t="shared" si="14"/>
        <v>117.62512888496097</v>
      </c>
      <c r="Z55" s="11">
        <f t="shared" si="15"/>
        <v>35.5132141826881</v>
      </c>
      <c r="AA55" s="7">
        <v>63868.87</v>
      </c>
      <c r="AB55" s="7">
        <v>22230.06</v>
      </c>
      <c r="AC55" s="7">
        <v>25262.49</v>
      </c>
      <c r="AD55" s="11">
        <f t="shared" si="16"/>
        <v>113.64112377564433</v>
      </c>
      <c r="AE55" s="11">
        <f t="shared" si="17"/>
        <v>105.45058148635601</v>
      </c>
      <c r="AF55" s="7">
        <v>60836.44</v>
      </c>
      <c r="AG55" s="7">
        <v>24338.65</v>
      </c>
      <c r="AH55" s="7">
        <v>19795.87</v>
      </c>
      <c r="AI55" s="11">
        <f t="shared" si="18"/>
        <v>81.33511924449384</v>
      </c>
      <c r="AJ55" s="11">
        <f t="shared" si="19"/>
        <v>78.36072374496733</v>
      </c>
    </row>
    <row r="56" spans="1:36" ht="12.75">
      <c r="A56" s="5">
        <v>49</v>
      </c>
      <c r="B56" s="7" t="s">
        <v>73</v>
      </c>
      <c r="C56" s="5">
        <v>269862.38</v>
      </c>
      <c r="D56" s="5">
        <v>64743.22</v>
      </c>
      <c r="E56" s="5">
        <v>55918.58</v>
      </c>
      <c r="F56" s="6">
        <f t="shared" si="11"/>
        <v>86.36978512962439</v>
      </c>
      <c r="G56" s="5">
        <v>278687.02</v>
      </c>
      <c r="H56" s="5">
        <v>75075.15</v>
      </c>
      <c r="I56" s="5">
        <v>60020.32</v>
      </c>
      <c r="J56" s="6">
        <f t="shared" si="13"/>
        <v>79.94698645290752</v>
      </c>
      <c r="K56" s="6">
        <f t="shared" si="10"/>
        <v>107.33520057197445</v>
      </c>
      <c r="L56" s="12">
        <v>293741.85</v>
      </c>
      <c r="M56" s="12">
        <v>69171.17</v>
      </c>
      <c r="N56" s="12">
        <v>67088.53</v>
      </c>
      <c r="O56" s="13">
        <v>96.989150248579</v>
      </c>
      <c r="P56" s="1"/>
      <c r="Q56" s="1">
        <v>295824.49</v>
      </c>
      <c r="R56" s="1">
        <v>82416.63</v>
      </c>
      <c r="S56" s="1">
        <v>66795.35</v>
      </c>
      <c r="T56" s="11">
        <f>S56/R56*100</f>
        <v>81.04596123379469</v>
      </c>
      <c r="U56" s="11">
        <f t="shared" si="20"/>
        <v>99.56299534361538</v>
      </c>
      <c r="V56" s="7">
        <v>311445.77</v>
      </c>
      <c r="W56" s="7">
        <v>76269.05</v>
      </c>
      <c r="X56" s="7">
        <v>75211.25</v>
      </c>
      <c r="Y56" s="11">
        <f t="shared" si="14"/>
        <v>98.61306781715518</v>
      </c>
      <c r="Z56" s="11">
        <f t="shared" si="15"/>
        <v>112.59952975768522</v>
      </c>
      <c r="AA56" s="7">
        <v>312503.57</v>
      </c>
      <c r="AB56" s="7">
        <v>70375.85</v>
      </c>
      <c r="AC56" s="7">
        <v>112522.89</v>
      </c>
      <c r="AD56" s="11">
        <f t="shared" si="16"/>
        <v>159.88849868243153</v>
      </c>
      <c r="AE56" s="11">
        <f t="shared" si="17"/>
        <v>149.60912097591782</v>
      </c>
      <c r="AF56" s="7">
        <v>270356.53</v>
      </c>
      <c r="AG56" s="7">
        <v>70198.27</v>
      </c>
      <c r="AH56" s="7">
        <v>68530.68</v>
      </c>
      <c r="AI56" s="11">
        <f t="shared" si="18"/>
        <v>97.62445712693489</v>
      </c>
      <c r="AJ56" s="11">
        <f t="shared" si="19"/>
        <v>60.90376811331454</v>
      </c>
    </row>
    <row r="57" spans="1:36" ht="0.75" customHeight="1">
      <c r="A57" s="9" t="s">
        <v>47</v>
      </c>
      <c r="B57" s="10" t="s">
        <v>0</v>
      </c>
      <c r="C57" s="22" t="s">
        <v>43</v>
      </c>
      <c r="D57" s="23"/>
      <c r="E57" s="23"/>
      <c r="F57" s="24"/>
      <c r="G57" s="25" t="s">
        <v>48</v>
      </c>
      <c r="H57" s="25"/>
      <c r="I57" s="25"/>
      <c r="J57" s="25"/>
      <c r="K57" s="25"/>
      <c r="L57" s="1"/>
      <c r="M57" s="1"/>
      <c r="N57" s="1"/>
      <c r="O57" s="1"/>
      <c r="P57" s="1"/>
      <c r="Q57" s="1"/>
      <c r="R57" s="1"/>
      <c r="S57" s="1"/>
      <c r="T57" s="11" t="e">
        <f>S57/R57*100</f>
        <v>#DIV/0!</v>
      </c>
      <c r="U57" s="11" t="e">
        <f t="shared" si="20"/>
        <v>#DIV/0!</v>
      </c>
      <c r="V57" s="1"/>
      <c r="W57" s="1"/>
      <c r="X57" s="1"/>
      <c r="Y57" s="11"/>
      <c r="Z57" s="11" t="e">
        <f t="shared" si="15"/>
        <v>#DIV/0!</v>
      </c>
      <c r="AA57" s="1"/>
      <c r="AB57" s="1"/>
      <c r="AC57" s="1"/>
      <c r="AD57" s="11" t="e">
        <f t="shared" si="16"/>
        <v>#DIV/0!</v>
      </c>
      <c r="AE57" s="11" t="e">
        <f t="shared" si="17"/>
        <v>#DIV/0!</v>
      </c>
      <c r="AF57" s="1"/>
      <c r="AG57" s="1"/>
      <c r="AH57" s="1"/>
      <c r="AI57" s="11" t="e">
        <f t="shared" si="18"/>
        <v>#DIV/0!</v>
      </c>
      <c r="AJ57" s="11" t="e">
        <f t="shared" si="19"/>
        <v>#DIV/0!</v>
      </c>
    </row>
    <row r="58" spans="1:36" ht="12.75">
      <c r="A58" s="5"/>
      <c r="B58" s="8" t="s">
        <v>64</v>
      </c>
      <c r="C58" s="5"/>
      <c r="D58" s="5"/>
      <c r="E58" s="5"/>
      <c r="F58" s="6"/>
      <c r="G58" s="5"/>
      <c r="H58" s="5"/>
      <c r="I58" s="5"/>
      <c r="J58" s="6"/>
      <c r="K58" s="6"/>
      <c r="L58" s="1"/>
      <c r="M58" s="1"/>
      <c r="N58" s="1"/>
      <c r="O58" s="1"/>
      <c r="P58" s="1"/>
      <c r="Q58" s="1"/>
      <c r="R58" s="1"/>
      <c r="S58" s="1"/>
      <c r="T58" s="11"/>
      <c r="U58" s="11"/>
      <c r="V58" s="1"/>
      <c r="W58" s="1"/>
      <c r="X58" s="1"/>
      <c r="Y58" s="11"/>
      <c r="Z58" s="11"/>
      <c r="AA58" s="1"/>
      <c r="AB58" s="1"/>
      <c r="AC58" s="1"/>
      <c r="AD58" s="11"/>
      <c r="AE58" s="11"/>
      <c r="AF58" s="1"/>
      <c r="AG58" s="1"/>
      <c r="AH58" s="1"/>
      <c r="AI58" s="11"/>
      <c r="AJ58" s="11"/>
    </row>
    <row r="59" spans="1:36" ht="12.75">
      <c r="A59" s="5">
        <v>50</v>
      </c>
      <c r="B59" s="7" t="s">
        <v>65</v>
      </c>
      <c r="C59" s="5">
        <v>427328.44</v>
      </c>
      <c r="D59" s="5">
        <v>90802.99</v>
      </c>
      <c r="E59" s="5">
        <v>81888.03</v>
      </c>
      <c r="F59" s="6">
        <f t="shared" si="11"/>
        <v>90.18208541370718</v>
      </c>
      <c r="G59" s="5">
        <v>436243.4</v>
      </c>
      <c r="H59" s="5">
        <v>80002.42</v>
      </c>
      <c r="I59" s="5">
        <v>79769.61</v>
      </c>
      <c r="J59" s="6">
        <f t="shared" si="13"/>
        <v>99.70899630286183</v>
      </c>
      <c r="K59" s="6">
        <f>I59/E59*100</f>
        <v>97.41302849757163</v>
      </c>
      <c r="L59" s="12">
        <v>436476.21</v>
      </c>
      <c r="M59" s="12">
        <v>88265.8</v>
      </c>
      <c r="N59" s="12">
        <v>76878.91</v>
      </c>
      <c r="O59" s="13">
        <v>87.09931819572246</v>
      </c>
      <c r="P59" s="13">
        <v>96.37618887694198</v>
      </c>
      <c r="Q59" s="1">
        <v>447863.1</v>
      </c>
      <c r="R59" s="1">
        <v>75679.62</v>
      </c>
      <c r="S59" s="1">
        <v>80425.34</v>
      </c>
      <c r="T59" s="11">
        <f>S59/R59*100</f>
        <v>106.27080315678118</v>
      </c>
      <c r="U59" s="11">
        <f t="shared" si="20"/>
        <v>104.61300765060273</v>
      </c>
      <c r="V59" s="7">
        <v>443117.38</v>
      </c>
      <c r="W59" s="7">
        <v>88285.79</v>
      </c>
      <c r="X59" s="7">
        <v>82085.41</v>
      </c>
      <c r="Y59" s="11">
        <f t="shared" si="14"/>
        <v>92.97692188063334</v>
      </c>
      <c r="Z59" s="11">
        <f t="shared" si="15"/>
        <v>102.06411312653452</v>
      </c>
      <c r="AA59" s="7">
        <v>449317.76</v>
      </c>
      <c r="AB59" s="7">
        <v>85071.17</v>
      </c>
      <c r="AC59" s="7">
        <v>82696.31</v>
      </c>
      <c r="AD59" s="11">
        <f t="shared" si="16"/>
        <v>97.20838446209214</v>
      </c>
      <c r="AE59" s="11">
        <f t="shared" si="17"/>
        <v>100.744224826312</v>
      </c>
      <c r="AF59" s="7">
        <v>451692.62</v>
      </c>
      <c r="AG59" s="7">
        <v>87946.38</v>
      </c>
      <c r="AH59" s="7">
        <v>99725.16</v>
      </c>
      <c r="AI59" s="11">
        <f t="shared" si="18"/>
        <v>113.39313795519497</v>
      </c>
      <c r="AJ59" s="11">
        <f t="shared" si="19"/>
        <v>120.59203125266413</v>
      </c>
    </row>
    <row r="60" spans="1:36" ht="12.75">
      <c r="A60" s="5"/>
      <c r="B60" s="8" t="s">
        <v>66</v>
      </c>
      <c r="C60" s="5"/>
      <c r="D60" s="5"/>
      <c r="E60" s="5"/>
      <c r="F60" s="6"/>
      <c r="G60" s="5"/>
      <c r="H60" s="5"/>
      <c r="I60" s="5"/>
      <c r="J60" s="6"/>
      <c r="K60" s="6"/>
      <c r="L60" s="1"/>
      <c r="M60" s="1"/>
      <c r="N60" s="1"/>
      <c r="O60" s="1"/>
      <c r="P60" s="1"/>
      <c r="Q60" s="1"/>
      <c r="R60" s="1"/>
      <c r="S60" s="1"/>
      <c r="T60" s="11"/>
      <c r="U60" s="11"/>
      <c r="V60" s="1"/>
      <c r="W60" s="1"/>
      <c r="X60" s="1"/>
      <c r="Y60" s="11"/>
      <c r="Z60" s="11"/>
      <c r="AA60" s="1"/>
      <c r="AB60" s="1"/>
      <c r="AC60" s="1"/>
      <c r="AD60" s="11"/>
      <c r="AE60" s="11"/>
      <c r="AF60" s="1"/>
      <c r="AG60" s="1"/>
      <c r="AH60" s="1"/>
      <c r="AI60" s="11"/>
      <c r="AJ60" s="11"/>
    </row>
    <row r="61" spans="1:36" ht="12.75">
      <c r="A61" s="5">
        <v>51</v>
      </c>
      <c r="B61" s="7" t="s">
        <v>67</v>
      </c>
      <c r="C61" s="5">
        <v>126271.34</v>
      </c>
      <c r="D61" s="5">
        <v>39191.71</v>
      </c>
      <c r="E61" s="5">
        <v>33016.79</v>
      </c>
      <c r="F61" s="6">
        <f t="shared" si="11"/>
        <v>84.24432105667245</v>
      </c>
      <c r="G61" s="5">
        <v>132446.26</v>
      </c>
      <c r="H61" s="5">
        <v>39657.29</v>
      </c>
      <c r="I61" s="5">
        <v>45719.18</v>
      </c>
      <c r="J61" s="6">
        <f t="shared" si="13"/>
        <v>115.28568896160077</v>
      </c>
      <c r="K61" s="6">
        <f aca="true" t="shared" si="21" ref="K61:K71">I61/E61*100</f>
        <v>138.47251655899922</v>
      </c>
      <c r="L61" s="12">
        <v>126384.37</v>
      </c>
      <c r="M61" s="12">
        <v>40692.9</v>
      </c>
      <c r="N61" s="12">
        <v>37932.84</v>
      </c>
      <c r="O61" s="13">
        <v>93.21734258310417</v>
      </c>
      <c r="P61" s="13">
        <v>82.96920460953149</v>
      </c>
      <c r="Q61" s="1">
        <v>129144.43</v>
      </c>
      <c r="R61" s="1">
        <v>40750.01</v>
      </c>
      <c r="S61" s="1">
        <v>40049.05</v>
      </c>
      <c r="T61" s="11">
        <f>S61/R61*100</f>
        <v>98.27985318285812</v>
      </c>
      <c r="U61" s="11">
        <f t="shared" si="20"/>
        <v>105.57883353843268</v>
      </c>
      <c r="V61" s="7">
        <v>129845.39</v>
      </c>
      <c r="W61" s="7">
        <v>44188.55</v>
      </c>
      <c r="X61" s="7">
        <v>40757.28</v>
      </c>
      <c r="Y61" s="11">
        <f t="shared" si="14"/>
        <v>92.23493416280914</v>
      </c>
      <c r="Z61" s="11">
        <f t="shared" si="15"/>
        <v>101.76840649153974</v>
      </c>
      <c r="AA61" s="7">
        <v>144917.82</v>
      </c>
      <c r="AB61" s="7">
        <v>45161.32</v>
      </c>
      <c r="AC61" s="7">
        <v>43736.44</v>
      </c>
      <c r="AD61" s="11">
        <f t="shared" si="16"/>
        <v>96.84491064477301</v>
      </c>
      <c r="AE61" s="11">
        <f t="shared" si="17"/>
        <v>107.30951623857136</v>
      </c>
      <c r="AF61" s="7">
        <v>132595.34</v>
      </c>
      <c r="AG61" s="7">
        <v>42470.99</v>
      </c>
      <c r="AH61" s="7">
        <v>39464.82</v>
      </c>
      <c r="AI61" s="11">
        <f t="shared" si="18"/>
        <v>92.92182734614852</v>
      </c>
      <c r="AJ61" s="11">
        <f t="shared" si="19"/>
        <v>90.23327001466053</v>
      </c>
    </row>
    <row r="62" spans="1:36" ht="12.75">
      <c r="A62" s="5">
        <v>52</v>
      </c>
      <c r="B62" s="7" t="s">
        <v>68</v>
      </c>
      <c r="C62" s="5"/>
      <c r="D62" s="5"/>
      <c r="E62" s="5"/>
      <c r="F62" s="6"/>
      <c r="G62" s="5">
        <v>151451.39</v>
      </c>
      <c r="H62" s="5">
        <v>45668.51</v>
      </c>
      <c r="I62" s="5">
        <v>44160.26</v>
      </c>
      <c r="J62" s="6">
        <f t="shared" si="13"/>
        <v>96.6973960832092</v>
      </c>
      <c r="K62" s="6"/>
      <c r="L62" s="12">
        <v>152959.64</v>
      </c>
      <c r="M62" s="12">
        <v>43309.44</v>
      </c>
      <c r="N62" s="12">
        <v>41864.5</v>
      </c>
      <c r="O62" s="13">
        <v>96.66368348332372</v>
      </c>
      <c r="P62" s="13">
        <v>94.80129872423758</v>
      </c>
      <c r="Q62" s="1">
        <v>154404.58</v>
      </c>
      <c r="R62" s="1">
        <v>46515.93</v>
      </c>
      <c r="S62" s="1">
        <v>43955.67</v>
      </c>
      <c r="T62" s="11">
        <f>S62/R62*100</f>
        <v>94.49595009709576</v>
      </c>
      <c r="U62" s="11">
        <f t="shared" si="20"/>
        <v>104.99509130647684</v>
      </c>
      <c r="V62" s="7">
        <v>156964.84</v>
      </c>
      <c r="W62" s="7">
        <v>43185.05</v>
      </c>
      <c r="X62" s="7">
        <v>55232.07</v>
      </c>
      <c r="Y62" s="11">
        <f t="shared" si="14"/>
        <v>127.89627428936635</v>
      </c>
      <c r="Z62" s="11">
        <f t="shared" si="15"/>
        <v>125.65402825164536</v>
      </c>
      <c r="AA62" s="7">
        <v>133276.66</v>
      </c>
      <c r="AB62" s="7">
        <v>39122.09</v>
      </c>
      <c r="AC62" s="7">
        <v>39803.41</v>
      </c>
      <c r="AD62" s="11">
        <f t="shared" si="16"/>
        <v>101.74152250045947</v>
      </c>
      <c r="AE62" s="11">
        <f t="shared" si="17"/>
        <v>72.06575817274276</v>
      </c>
      <c r="AF62" s="7">
        <v>146342.7</v>
      </c>
      <c r="AG62" s="7">
        <v>44303.89</v>
      </c>
      <c r="AH62" s="7">
        <v>44494.83</v>
      </c>
      <c r="AI62" s="11">
        <f t="shared" si="18"/>
        <v>100.4309779570146</v>
      </c>
      <c r="AJ62" s="11">
        <f t="shared" si="19"/>
        <v>111.78647759073908</v>
      </c>
    </row>
    <row r="63" spans="1:36" ht="12.75">
      <c r="A63" s="5"/>
      <c r="B63" s="8" t="s">
        <v>69</v>
      </c>
      <c r="C63" s="5"/>
      <c r="D63" s="5"/>
      <c r="E63" s="5"/>
      <c r="F63" s="6"/>
      <c r="G63" s="5"/>
      <c r="H63" s="5"/>
      <c r="I63" s="5"/>
      <c r="J63" s="6"/>
      <c r="K63" s="6"/>
      <c r="L63" s="1"/>
      <c r="M63" s="1"/>
      <c r="N63" s="1"/>
      <c r="O63" s="1"/>
      <c r="P63" s="1"/>
      <c r="Q63" s="1"/>
      <c r="R63" s="1"/>
      <c r="S63" s="1"/>
      <c r="T63" s="11"/>
      <c r="U63" s="11"/>
      <c r="V63" s="1"/>
      <c r="W63" s="1"/>
      <c r="X63" s="1"/>
      <c r="Y63" s="11"/>
      <c r="Z63" s="11"/>
      <c r="AA63" s="1"/>
      <c r="AB63" s="1"/>
      <c r="AC63" s="1"/>
      <c r="AD63" s="11"/>
      <c r="AE63" s="11"/>
      <c r="AF63" s="1"/>
      <c r="AG63" s="1"/>
      <c r="AH63" s="1"/>
      <c r="AI63" s="11"/>
      <c r="AJ63" s="11"/>
    </row>
    <row r="64" spans="1:36" ht="12.75">
      <c r="A64" s="5">
        <v>53</v>
      </c>
      <c r="B64" s="7" t="s">
        <v>70</v>
      </c>
      <c r="C64" s="5">
        <v>158320.24</v>
      </c>
      <c r="D64" s="5">
        <v>22634.7</v>
      </c>
      <c r="E64" s="5">
        <v>16082.26</v>
      </c>
      <c r="F64" s="6">
        <f t="shared" si="11"/>
        <v>71.05135036028753</v>
      </c>
      <c r="G64" s="5">
        <v>164872.68</v>
      </c>
      <c r="H64" s="5">
        <v>22424.38</v>
      </c>
      <c r="I64" s="5">
        <v>22297.11</v>
      </c>
      <c r="J64" s="6">
        <f>I64/H64*100</f>
        <v>99.43244807660234</v>
      </c>
      <c r="K64" s="6">
        <f t="shared" si="21"/>
        <v>138.64413334941733</v>
      </c>
      <c r="L64" s="13">
        <v>164999.95</v>
      </c>
      <c r="M64" s="12">
        <v>21964.17</v>
      </c>
      <c r="N64" s="12">
        <v>21949.25</v>
      </c>
      <c r="O64" s="13">
        <v>99.93207118684658</v>
      </c>
      <c r="P64" s="13">
        <v>98.4398875011156</v>
      </c>
      <c r="Q64" s="1">
        <v>165014.87</v>
      </c>
      <c r="R64" s="1">
        <v>31328.16</v>
      </c>
      <c r="S64" s="1">
        <v>44906.41</v>
      </c>
      <c r="T64" s="11">
        <f>S64/R64*100</f>
        <v>143.34199646579947</v>
      </c>
      <c r="U64" s="11">
        <f t="shared" si="20"/>
        <v>204.5920020046243</v>
      </c>
      <c r="V64" s="7">
        <v>151436.62</v>
      </c>
      <c r="W64" s="7">
        <v>22683.2</v>
      </c>
      <c r="X64" s="7">
        <v>27514.28</v>
      </c>
      <c r="Y64" s="11">
        <f t="shared" si="14"/>
        <v>121.29805318473583</v>
      </c>
      <c r="Z64" s="11">
        <f t="shared" si="15"/>
        <v>61.27027299666127</v>
      </c>
      <c r="AA64" s="7">
        <v>146605.54</v>
      </c>
      <c r="AB64" s="7">
        <v>27075.9</v>
      </c>
      <c r="AC64" s="7">
        <v>66801.76</v>
      </c>
      <c r="AD64" s="11">
        <f t="shared" si="16"/>
        <v>246.72036755934238</v>
      </c>
      <c r="AE64" s="11">
        <f t="shared" si="17"/>
        <v>242.78941698637942</v>
      </c>
      <c r="AF64" s="7">
        <v>106879.68</v>
      </c>
      <c r="AG64" s="7">
        <v>27911.14</v>
      </c>
      <c r="AH64" s="7">
        <v>29304.38</v>
      </c>
      <c r="AI64" s="11">
        <f t="shared" si="18"/>
        <v>104.99169865508897</v>
      </c>
      <c r="AJ64" s="11">
        <f t="shared" si="19"/>
        <v>43.86767654025883</v>
      </c>
    </row>
    <row r="65" spans="1:36" ht="12.75">
      <c r="A65" s="5"/>
      <c r="B65" s="8" t="s">
        <v>71</v>
      </c>
      <c r="C65" s="5"/>
      <c r="D65" s="5"/>
      <c r="E65" s="5"/>
      <c r="F65" s="6"/>
      <c r="G65" s="5"/>
      <c r="H65" s="5"/>
      <c r="I65" s="5"/>
      <c r="J65" s="6"/>
      <c r="K65" s="6"/>
      <c r="L65" s="1"/>
      <c r="M65" s="1"/>
      <c r="N65" s="1"/>
      <c r="O65" s="1"/>
      <c r="P65" s="1"/>
      <c r="Q65" s="1"/>
      <c r="R65" s="1"/>
      <c r="S65" s="1"/>
      <c r="T65" s="11"/>
      <c r="U65" s="11"/>
      <c r="V65" s="1"/>
      <c r="W65" s="1"/>
      <c r="X65" s="1"/>
      <c r="Y65" s="11"/>
      <c r="Z65" s="11"/>
      <c r="AA65" s="1"/>
      <c r="AB65" s="1"/>
      <c r="AC65" s="1"/>
      <c r="AD65" s="11"/>
      <c r="AE65" s="11"/>
      <c r="AF65" s="1"/>
      <c r="AG65" s="1"/>
      <c r="AH65" s="1"/>
      <c r="AI65" s="11"/>
      <c r="AJ65" s="11"/>
    </row>
    <row r="66" spans="1:36" ht="12.75">
      <c r="A66" s="5">
        <v>54</v>
      </c>
      <c r="B66" s="7" t="s">
        <v>72</v>
      </c>
      <c r="C66" s="5">
        <v>32623.75</v>
      </c>
      <c r="D66" s="5">
        <v>24864.15</v>
      </c>
      <c r="E66" s="5">
        <v>24809.96</v>
      </c>
      <c r="F66" s="6">
        <f t="shared" si="11"/>
        <v>99.78205569062284</v>
      </c>
      <c r="G66" s="5">
        <v>32677.94</v>
      </c>
      <c r="H66" s="5">
        <v>23354.52</v>
      </c>
      <c r="I66" s="5">
        <v>27281.17</v>
      </c>
      <c r="J66" s="6">
        <f aca="true" t="shared" si="22" ref="J66:J71">I66/H66*100</f>
        <v>116.81323358390581</v>
      </c>
      <c r="K66" s="6">
        <f t="shared" si="21"/>
        <v>109.96055616373424</v>
      </c>
      <c r="L66" s="12">
        <v>28751.29</v>
      </c>
      <c r="M66" s="12">
        <v>22164.29</v>
      </c>
      <c r="N66" s="12">
        <v>25622.61</v>
      </c>
      <c r="O66" s="13">
        <v>115.60311654467614</v>
      </c>
      <c r="P66" s="13">
        <v>93.92049534532427</v>
      </c>
      <c r="Q66" s="1">
        <v>25292.97</v>
      </c>
      <c r="R66" s="1">
        <v>22184.9</v>
      </c>
      <c r="S66" s="1">
        <v>23388.32</v>
      </c>
      <c r="T66" s="11">
        <f>S66/R66*100</f>
        <v>105.42450044850324</v>
      </c>
      <c r="U66" s="11">
        <f t="shared" si="20"/>
        <v>91.28000621326242</v>
      </c>
      <c r="V66" s="7">
        <v>24089.55</v>
      </c>
      <c r="W66" s="7">
        <v>21924.63</v>
      </c>
      <c r="X66" s="7">
        <v>23361.95</v>
      </c>
      <c r="Y66" s="11">
        <f t="shared" si="14"/>
        <v>106.55573206936673</v>
      </c>
      <c r="Z66" s="11">
        <f t="shared" si="15"/>
        <v>99.8872514143812</v>
      </c>
      <c r="AA66" s="7">
        <v>22652.23</v>
      </c>
      <c r="AB66" s="7">
        <v>22508.48</v>
      </c>
      <c r="AC66" s="7">
        <v>21729.68</v>
      </c>
      <c r="AD66" s="11">
        <f t="shared" si="16"/>
        <v>96.53997071326008</v>
      </c>
      <c r="AE66" s="11">
        <f t="shared" si="17"/>
        <v>93.01312604470088</v>
      </c>
      <c r="AF66" s="7">
        <v>23431.03</v>
      </c>
      <c r="AG66" s="7">
        <v>22382.23</v>
      </c>
      <c r="AH66" s="7">
        <v>23467.72</v>
      </c>
      <c r="AI66" s="11">
        <f t="shared" si="18"/>
        <v>104.84978485164346</v>
      </c>
      <c r="AJ66" s="11">
        <f t="shared" si="19"/>
        <v>107.99846109100548</v>
      </c>
    </row>
    <row r="67" spans="1:36" ht="12.75">
      <c r="A67" s="5"/>
      <c r="B67" s="8" t="s">
        <v>74</v>
      </c>
      <c r="C67" s="5"/>
      <c r="D67" s="5"/>
      <c r="E67" s="5"/>
      <c r="F67" s="6"/>
      <c r="G67" s="5"/>
      <c r="H67" s="5"/>
      <c r="I67" s="5"/>
      <c r="J67" s="6"/>
      <c r="K67" s="6"/>
      <c r="L67" s="1"/>
      <c r="M67" s="1"/>
      <c r="N67" s="1"/>
      <c r="O67" s="1"/>
      <c r="P67" s="1"/>
      <c r="Q67" s="1"/>
      <c r="R67" s="1"/>
      <c r="S67" s="1"/>
      <c r="T67" s="11"/>
      <c r="U67" s="11"/>
      <c r="V67" s="1"/>
      <c r="W67" s="1"/>
      <c r="X67" s="1"/>
      <c r="Y67" s="11"/>
      <c r="Z67" s="11"/>
      <c r="AA67" s="1"/>
      <c r="AB67" s="1"/>
      <c r="AC67" s="1"/>
      <c r="AD67" s="11"/>
      <c r="AE67" s="11"/>
      <c r="AF67" s="1"/>
      <c r="AG67" s="1"/>
      <c r="AH67" s="1"/>
      <c r="AI67" s="11"/>
      <c r="AJ67" s="11"/>
    </row>
    <row r="68" spans="1:36" ht="12.75">
      <c r="A68" s="5">
        <v>55</v>
      </c>
      <c r="B68" s="7" t="s">
        <v>76</v>
      </c>
      <c r="C68" s="5">
        <v>431481.54</v>
      </c>
      <c r="D68" s="5">
        <v>68412.21</v>
      </c>
      <c r="E68" s="5">
        <v>60163.72</v>
      </c>
      <c r="F68" s="6">
        <f t="shared" si="11"/>
        <v>87.94295638161667</v>
      </c>
      <c r="G68" s="5">
        <v>439730.03</v>
      </c>
      <c r="H68" s="5">
        <v>57529.58</v>
      </c>
      <c r="I68" s="5">
        <v>56744.35</v>
      </c>
      <c r="J68" s="6">
        <f t="shared" si="22"/>
        <v>98.635084768566</v>
      </c>
      <c r="K68" s="6">
        <f t="shared" si="21"/>
        <v>94.31655821814209</v>
      </c>
      <c r="L68" s="12">
        <v>440515.26</v>
      </c>
      <c r="M68" s="12">
        <v>63318.14</v>
      </c>
      <c r="N68" s="12">
        <v>142157.73</v>
      </c>
      <c r="O68" s="13">
        <v>224.51343327520362</v>
      </c>
      <c r="P68" s="13">
        <v>250.52314459501255</v>
      </c>
      <c r="Q68" s="1">
        <v>361675.67</v>
      </c>
      <c r="R68" s="1">
        <v>67847.39</v>
      </c>
      <c r="S68" s="1">
        <v>56846.05</v>
      </c>
      <c r="T68" s="11">
        <f>S68/R68*100</f>
        <v>83.78516844936851</v>
      </c>
      <c r="U68" s="11">
        <f t="shared" si="20"/>
        <v>39.988011907618386</v>
      </c>
      <c r="V68" s="7">
        <v>372677.01</v>
      </c>
      <c r="W68" s="7">
        <v>67225.99</v>
      </c>
      <c r="X68" s="7">
        <v>85208.86</v>
      </c>
      <c r="Y68" s="11">
        <f t="shared" si="14"/>
        <v>126.74987753992168</v>
      </c>
      <c r="Z68" s="11">
        <f t="shared" si="15"/>
        <v>149.89407355480284</v>
      </c>
      <c r="AA68" s="7">
        <v>354694.14</v>
      </c>
      <c r="AB68" s="7">
        <v>68790.21</v>
      </c>
      <c r="AC68" s="7">
        <v>60812.02</v>
      </c>
      <c r="AD68" s="11">
        <f t="shared" si="16"/>
        <v>88.40214327009612</v>
      </c>
      <c r="AE68" s="11">
        <f t="shared" si="17"/>
        <v>71.3681887071368</v>
      </c>
      <c r="AF68" s="7">
        <v>362672.33</v>
      </c>
      <c r="AG68" s="7">
        <v>65955.36</v>
      </c>
      <c r="AH68" s="7">
        <v>69508.54</v>
      </c>
      <c r="AI68" s="11">
        <f>AH68/AG68*100</f>
        <v>105.3872498004711</v>
      </c>
      <c r="AJ68" s="11">
        <f t="shared" si="19"/>
        <v>114.30065963932788</v>
      </c>
    </row>
    <row r="69" spans="1:36" ht="12.75">
      <c r="A69" s="5"/>
      <c r="B69" s="8" t="s">
        <v>75</v>
      </c>
      <c r="C69" s="5"/>
      <c r="D69" s="5"/>
      <c r="E69" s="5"/>
      <c r="F69" s="6"/>
      <c r="G69" s="5"/>
      <c r="H69" s="5"/>
      <c r="I69" s="5"/>
      <c r="J69" s="6"/>
      <c r="K69" s="6"/>
      <c r="L69" s="1"/>
      <c r="M69" s="1"/>
      <c r="N69" s="1"/>
      <c r="O69" s="1"/>
      <c r="P69" s="1"/>
      <c r="Q69" s="1"/>
      <c r="R69" s="1"/>
      <c r="S69" s="1"/>
      <c r="T69" s="11"/>
      <c r="U69" s="11"/>
      <c r="V69" s="1"/>
      <c r="W69" s="1"/>
      <c r="X69" s="1"/>
      <c r="Y69" s="11"/>
      <c r="Z69" s="11"/>
      <c r="AA69" s="1"/>
      <c r="AB69" s="1"/>
      <c r="AC69" s="1"/>
      <c r="AD69" s="11"/>
      <c r="AE69" s="11"/>
      <c r="AF69" s="1"/>
      <c r="AG69" s="1"/>
      <c r="AH69" s="1"/>
      <c r="AI69" s="11"/>
      <c r="AJ69" s="11"/>
    </row>
    <row r="70" spans="1:36" ht="12.75">
      <c r="A70" s="5">
        <v>56</v>
      </c>
      <c r="B70" s="7" t="s">
        <v>77</v>
      </c>
      <c r="C70" s="5">
        <v>114456.94</v>
      </c>
      <c r="D70" s="5">
        <v>44980.26</v>
      </c>
      <c r="E70" s="5">
        <v>44902.54</v>
      </c>
      <c r="F70" s="6">
        <f t="shared" si="11"/>
        <v>99.82721309303237</v>
      </c>
      <c r="G70" s="5">
        <v>114534.66</v>
      </c>
      <c r="H70" s="5">
        <v>41866.65</v>
      </c>
      <c r="I70" s="5">
        <v>40031.84</v>
      </c>
      <c r="J70" s="6">
        <f t="shared" si="22"/>
        <v>95.6174902935869</v>
      </c>
      <c r="K70" s="6">
        <f t="shared" si="21"/>
        <v>89.15272944470401</v>
      </c>
      <c r="L70" s="12">
        <v>116369.47</v>
      </c>
      <c r="M70" s="12">
        <v>41150.49</v>
      </c>
      <c r="N70" s="12">
        <v>38528.97</v>
      </c>
      <c r="O70" s="13">
        <v>93.62943187310772</v>
      </c>
      <c r="P70" s="13">
        <v>96.24581333258728</v>
      </c>
      <c r="Q70" s="2">
        <v>118990.99</v>
      </c>
      <c r="R70" s="1">
        <v>43916.55</v>
      </c>
      <c r="S70" s="1">
        <v>51166.24</v>
      </c>
      <c r="T70" s="11">
        <f>S70/R70*100</f>
        <v>116.50787687102013</v>
      </c>
      <c r="U70" s="11">
        <f t="shared" si="20"/>
        <v>132.7993974404195</v>
      </c>
      <c r="V70" s="11">
        <v>111741.3</v>
      </c>
      <c r="W70" s="11">
        <v>41578.69</v>
      </c>
      <c r="X70" s="11">
        <v>46667.31</v>
      </c>
      <c r="Y70" s="11">
        <f>W70/R70*100</f>
        <v>94.6765854785952</v>
      </c>
      <c r="Z70" s="11">
        <f t="shared" si="15"/>
        <v>91.2072296107746</v>
      </c>
      <c r="AA70" s="2">
        <v>106652.68</v>
      </c>
      <c r="AB70" s="2">
        <v>47258.29</v>
      </c>
      <c r="AC70" s="2">
        <v>37217.39</v>
      </c>
      <c r="AD70" s="11">
        <f t="shared" si="16"/>
        <v>78.75314574437627</v>
      </c>
      <c r="AE70" s="11">
        <f t="shared" si="17"/>
        <v>79.75045058307411</v>
      </c>
      <c r="AF70" s="2">
        <v>116693.58</v>
      </c>
      <c r="AG70" s="2">
        <v>46647.01</v>
      </c>
      <c r="AH70" s="2">
        <v>46749.63</v>
      </c>
      <c r="AI70" s="11">
        <f t="shared" si="18"/>
        <v>100.21999266405284</v>
      </c>
      <c r="AJ70" s="11">
        <f t="shared" si="19"/>
        <v>125.61232800043204</v>
      </c>
    </row>
    <row r="71" spans="1:36" s="21" customFormat="1" ht="12.75">
      <c r="A71" s="17"/>
      <c r="B71" s="8" t="s">
        <v>53</v>
      </c>
      <c r="C71" s="17">
        <f>SUM(C4:C70)</f>
        <v>7933828.44</v>
      </c>
      <c r="D71" s="17">
        <f>SUM(D4:D70)</f>
        <v>1753853.6300000001</v>
      </c>
      <c r="E71" s="17">
        <f>SUM(E4:E70)</f>
        <v>1715480.8699999999</v>
      </c>
      <c r="F71" s="18">
        <f t="shared" si="11"/>
        <v>97.81208880013548</v>
      </c>
      <c r="G71" s="17">
        <f>SUM(G4:G70)</f>
        <v>8123652.589999999</v>
      </c>
      <c r="H71" s="17">
        <f>SUM(H4:H70)</f>
        <v>1695549.9500000002</v>
      </c>
      <c r="I71" s="17">
        <f>SUM(I4:I70)</f>
        <v>1901096.3800000008</v>
      </c>
      <c r="J71" s="18">
        <f t="shared" si="22"/>
        <v>112.12269977655336</v>
      </c>
      <c r="K71" s="18">
        <f t="shared" si="21"/>
        <v>110.82002797268156</v>
      </c>
      <c r="L71" s="19"/>
      <c r="M71" s="19"/>
      <c r="N71" s="19"/>
      <c r="O71" s="19"/>
      <c r="P71" s="19"/>
      <c r="Q71" s="19">
        <f>SUM(Q47:Q70)</f>
        <v>2627883.12</v>
      </c>
      <c r="R71" s="19">
        <f>SUM(R47:R70)</f>
        <v>642022.63</v>
      </c>
      <c r="S71" s="19">
        <f>SUM(S47:S70)</f>
        <v>645441.45</v>
      </c>
      <c r="T71" s="20">
        <f>S71/R71*100</f>
        <v>100.53250770926874</v>
      </c>
      <c r="U71" s="20"/>
      <c r="V71" s="19">
        <f>SUM(V47:V70)</f>
        <v>2670211.0699999994</v>
      </c>
      <c r="W71" s="19">
        <f>SUM(W47:W70)</f>
        <v>627969.31</v>
      </c>
      <c r="X71" s="19">
        <f>SUM(X47:X70)</f>
        <v>660598.49</v>
      </c>
      <c r="Y71" s="20">
        <f t="shared" si="14"/>
        <v>105.19598322408461</v>
      </c>
      <c r="Z71" s="20">
        <f>X71/S71*100</f>
        <v>102.34832144728232</v>
      </c>
      <c r="AA71" s="19">
        <f>SUM(AA47:AA70)</f>
        <v>2637581.89</v>
      </c>
      <c r="AB71" s="19">
        <f>SUM(AB47:AB70)</f>
        <v>629117.9099999999</v>
      </c>
      <c r="AC71" s="19">
        <f>SUM(AC47:AC70)</f>
        <v>710406.8400000001</v>
      </c>
      <c r="AD71" s="20">
        <f t="shared" si="16"/>
        <v>112.921096142375</v>
      </c>
      <c r="AE71" s="20">
        <f t="shared" si="17"/>
        <v>107.53988250866273</v>
      </c>
      <c r="AF71" s="19">
        <f>SUM(AF47:AF70)</f>
        <v>2556292.96</v>
      </c>
      <c r="AG71" s="19">
        <f>SUM(AG47:AG70)</f>
        <v>645106.65</v>
      </c>
      <c r="AH71" s="19">
        <f>SUM(AH47:AH70)</f>
        <v>692151.5900000001</v>
      </c>
      <c r="AI71" s="11">
        <f>AH71/AG71*100</f>
        <v>107.29258332711345</v>
      </c>
      <c r="AJ71" s="11">
        <f t="shared" si="19"/>
        <v>97.43031049644736</v>
      </c>
    </row>
  </sheetData>
  <sheetProtection/>
  <mergeCells count="11">
    <mergeCell ref="A2:A3"/>
    <mergeCell ref="B2:B3"/>
    <mergeCell ref="C2:F2"/>
    <mergeCell ref="G2:K2"/>
    <mergeCell ref="AA2:AE2"/>
    <mergeCell ref="C57:F57"/>
    <mergeCell ref="G57:K57"/>
    <mergeCell ref="V2:Z2"/>
    <mergeCell ref="L2:P2"/>
    <mergeCell ref="Q2:U2"/>
    <mergeCell ref="AF2:AJ2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NickOn</cp:lastModifiedBy>
  <cp:lastPrinted>2012-10-30T08:15:26Z</cp:lastPrinted>
  <dcterms:created xsi:type="dcterms:W3CDTF">1996-10-08T23:32:33Z</dcterms:created>
  <dcterms:modified xsi:type="dcterms:W3CDTF">2012-11-20T11:15:58Z</dcterms:modified>
  <cp:category/>
  <cp:version/>
  <cp:contentType/>
  <cp:contentStatus/>
</cp:coreProperties>
</file>