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мира 87" sheetId="1" r:id="rId1"/>
    <sheet name="мира 89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<sst xmlns="http://schemas.openxmlformats.org/spreadsheetml/2006/main" count="58" uniqueCount="30">
  <si>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>и ремонту общего имущества МКД за 2013 год по адресу</t>
  </si>
  <si>
    <t>Данные</t>
  </si>
  <si>
    <t>Мира, 87</t>
  </si>
  <si>
    <t>Задолженность за жилищные услуги на 01.01.2014г.</t>
  </si>
  <si>
    <t>Начисления населению за 2013г. по статье "Управление, содержание и ремонт"</t>
  </si>
  <si>
    <t>Всего расходов по дому, в том числе:</t>
  </si>
  <si>
    <t>1. Расходы по статье "Содержание общего имущества"</t>
  </si>
  <si>
    <t>в том числе:</t>
  </si>
  <si>
    <t>1.1. Работы и услуги, выполненные подрядными организациями</t>
  </si>
  <si>
    <t>-вывоз твердобытовых отходов и крупногабаритного мусора</t>
  </si>
  <si>
    <t>-дератизация, дезинсекция и другая санитарно-профилактическая обработка мест общего пользования</t>
  </si>
  <si>
    <t>-техническое обслуживание газопровода</t>
  </si>
  <si>
    <t>-техническое обслуживание вентканалов и дымоходов</t>
  </si>
  <si>
    <t>-транспорт, механизированная уборка дворовой территории</t>
  </si>
  <si>
    <t>1.2. Работы и услуги, выполненные своими силами</t>
  </si>
  <si>
    <t>-аварийное обслуживание</t>
  </si>
  <si>
    <t>-содержание внутридомовых инженерных сетей и оборудования общего имущества</t>
  </si>
  <si>
    <t>-уборка придомовой территории и содержание контейнерных площадок, содержаниеи уход за элементами благоустройства и озеленения</t>
  </si>
  <si>
    <t>-благоустройство дворовой территории</t>
  </si>
  <si>
    <t>-работы по освещению мест общего пользования</t>
  </si>
  <si>
    <t>-общехозяйственные затраты</t>
  </si>
  <si>
    <t>-прочие работы</t>
  </si>
  <si>
    <t>2. Расходы по статье "Текущей ремонт"</t>
  </si>
  <si>
    <t>2.2. Работы, выполненные своими силами</t>
  </si>
  <si>
    <t>-ремонт конструктивных элементов здания мест общего пользования, ремонт внутридомовых сетей и оборудования (электро, водоснабжения, отопления)</t>
  </si>
  <si>
    <t>3. Расходы по статье "Услуги и работы по управлению МКД"</t>
  </si>
  <si>
    <t>-хранение и ведение технической документации по МКД; заключение договоров на выполнение работ по содержанию и ремонту МКД и коммунальные услуги; ведение бухгалтерского учета, ведение подомового учета, регистрационный учет граждан, выдача справок</t>
  </si>
  <si>
    <t>-услуги по расчетно-кассовому и информационному обслуживанию (начисление и сбор платежей)</t>
  </si>
  <si>
    <t>Мира, 89</t>
  </si>
  <si>
    <t>Отчет ТСЖ "Мир" о работе по управлению, содержанию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</si>
</sst>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4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3" fontId="1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43" fontId="0" fillId="0" borderId="2" xfId="0" applyNumberFormat="1" applyBorder="1" applyAlignment="1">
      <alignment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43" fontId="0" fillId="0" borderId="3" xfId="0" applyNumberFormat="1" applyBorder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6">
      <selection activeCell="D12" sqref="D12"/>
    </sheetView>
  </sheetViews>
  <sheetFormatPr defaultColWidth="9.00390625" defaultRowHeight="12.75"/>
  <cols>
    <col min="1" max="1" width="96.25390625" style="0" customWidth="1"/>
    <col min="2" max="2" width="15.00390625" style="0" customWidth="1"/>
  </cols>
  <sheetData>
    <row r="1" ht="12.75">
      <c r="A1" s="1" t="s">
        <v>29</v>
      </c>
    </row>
    <row r="2" spans="1:2" ht="12.75">
      <c r="A2" s="1" t="s">
        <v>0</v>
      </c>
      <c r="B2" s="3" t="s">
        <v>2</v>
      </c>
    </row>
    <row r="3" ht="12.75">
      <c r="A3" s="2" t="s">
        <v>1</v>
      </c>
    </row>
    <row r="4" spans="1:2" ht="12.75">
      <c r="A4" s="3" t="s">
        <v>3</v>
      </c>
      <c r="B4" s="4">
        <v>13093.300799999999</v>
      </c>
    </row>
    <row r="5" spans="1:2" ht="12.75">
      <c r="A5" s="5" t="s">
        <v>4</v>
      </c>
      <c r="B5" s="6">
        <v>18996.6</v>
      </c>
    </row>
    <row r="6" spans="1:2" ht="15.75">
      <c r="A6" s="7" t="s">
        <v>5</v>
      </c>
      <c r="B6" s="8">
        <f>B7+B23+B26</f>
        <v>22513.530884308315</v>
      </c>
    </row>
    <row r="7" spans="1:2" ht="12.75">
      <c r="A7" s="9" t="s">
        <v>6</v>
      </c>
      <c r="B7" s="10">
        <f>B9+B15</f>
        <v>16603.476938111457</v>
      </c>
    </row>
    <row r="8" spans="1:2" ht="12.75">
      <c r="A8" s="11" t="s">
        <v>7</v>
      </c>
      <c r="B8" s="12"/>
    </row>
    <row r="9" spans="1:2" ht="12.75">
      <c r="A9" s="5" t="s">
        <v>8</v>
      </c>
      <c r="B9" s="6">
        <f>B10+B11+B12+B13+B14</f>
        <v>5450</v>
      </c>
    </row>
    <row r="10" spans="1:2" ht="12.75">
      <c r="A10" s="13" t="s">
        <v>9</v>
      </c>
      <c r="B10" s="12">
        <v>3399</v>
      </c>
    </row>
    <row r="11" spans="1:2" ht="12.75">
      <c r="A11" s="13" t="s">
        <v>10</v>
      </c>
      <c r="B11" s="12">
        <v>26.9</v>
      </c>
    </row>
    <row r="12" spans="1:2" ht="12.75">
      <c r="A12" s="13" t="s">
        <v>11</v>
      </c>
      <c r="B12" s="12">
        <v>431.02</v>
      </c>
    </row>
    <row r="13" spans="1:2" ht="12.75">
      <c r="A13" s="13" t="s">
        <v>12</v>
      </c>
      <c r="B13" s="12">
        <v>353.08</v>
      </c>
    </row>
    <row r="14" spans="1:2" ht="12.75">
      <c r="A14" s="13" t="s">
        <v>13</v>
      </c>
      <c r="B14" s="12">
        <v>1240</v>
      </c>
    </row>
    <row r="15" spans="1:2" ht="12.75">
      <c r="A15" s="5" t="s">
        <v>14</v>
      </c>
      <c r="B15" s="6">
        <f>B16+B17+B18+B20+B21+B22</f>
        <v>11153.476938111457</v>
      </c>
    </row>
    <row r="16" spans="1:2" ht="12.75">
      <c r="A16" s="13" t="s">
        <v>15</v>
      </c>
      <c r="B16" s="12">
        <v>432.62</v>
      </c>
    </row>
    <row r="17" spans="1:2" ht="12.75">
      <c r="A17" s="13" t="s">
        <v>16</v>
      </c>
      <c r="B17" s="12">
        <v>1970.9807991205407</v>
      </c>
    </row>
    <row r="18" spans="1:2" ht="25.5">
      <c r="A18" s="13" t="s">
        <v>17</v>
      </c>
      <c r="B18" s="12">
        <v>1847.496138990915</v>
      </c>
    </row>
    <row r="19" spans="1:2" ht="12.75">
      <c r="A19" s="13" t="s">
        <v>18</v>
      </c>
      <c r="B19" s="12">
        <v>0</v>
      </c>
    </row>
    <row r="20" spans="1:2" ht="12.75">
      <c r="A20" s="13" t="s">
        <v>19</v>
      </c>
      <c r="B20" s="12">
        <v>4438</v>
      </c>
    </row>
    <row r="21" spans="1:2" ht="12.75">
      <c r="A21" s="13" t="s">
        <v>20</v>
      </c>
      <c r="B21" s="12">
        <v>2198.02</v>
      </c>
    </row>
    <row r="22" spans="1:2" ht="12.75">
      <c r="A22" s="13" t="s">
        <v>21</v>
      </c>
      <c r="B22" s="12">
        <v>266.36</v>
      </c>
    </row>
    <row r="23" spans="1:2" ht="12.75">
      <c r="A23" s="9" t="s">
        <v>22</v>
      </c>
      <c r="B23" s="10">
        <v>3587.6039461968558</v>
      </c>
    </row>
    <row r="24" spans="1:2" ht="12.75">
      <c r="A24" s="5" t="s">
        <v>23</v>
      </c>
      <c r="B24" s="6"/>
    </row>
    <row r="25" spans="1:2" ht="25.5">
      <c r="A25" s="13" t="s">
        <v>24</v>
      </c>
      <c r="B25" s="12">
        <v>3587.6039461968558</v>
      </c>
    </row>
    <row r="26" spans="1:2" ht="12.75">
      <c r="A26" s="9" t="s">
        <v>25</v>
      </c>
      <c r="B26" s="10">
        <v>2322.45</v>
      </c>
    </row>
    <row r="27" spans="1:2" ht="38.25">
      <c r="A27" s="13" t="s">
        <v>26</v>
      </c>
      <c r="B27" s="12">
        <v>1117.08</v>
      </c>
    </row>
    <row r="28" spans="1:2" ht="12.75">
      <c r="A28" s="14" t="s">
        <v>27</v>
      </c>
      <c r="B28" s="15">
        <v>1205.37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96.25390625" style="0" customWidth="1"/>
    <col min="2" max="2" width="15.00390625" style="0" customWidth="1"/>
    <col min="3" max="3" width="10.875" style="0" bestFit="1" customWidth="1"/>
  </cols>
  <sheetData>
    <row r="1" ht="12.75">
      <c r="A1" s="1" t="s">
        <v>29</v>
      </c>
    </row>
    <row r="2" spans="1:2" ht="12.75">
      <c r="A2" s="1" t="s">
        <v>0</v>
      </c>
      <c r="B2" s="3" t="s">
        <v>28</v>
      </c>
    </row>
    <row r="3" ht="12.75">
      <c r="A3" s="2" t="s">
        <v>1</v>
      </c>
    </row>
    <row r="4" spans="1:2" ht="12.75">
      <c r="A4" s="3" t="s">
        <v>3</v>
      </c>
      <c r="B4" s="4">
        <v>3192.5838999999996</v>
      </c>
    </row>
    <row r="5" spans="1:2" ht="12.75">
      <c r="A5" s="5" t="s">
        <v>4</v>
      </c>
      <c r="B5" s="6">
        <v>27750.48</v>
      </c>
    </row>
    <row r="6" spans="1:2" ht="15.75">
      <c r="A6" s="7" t="s">
        <v>5</v>
      </c>
      <c r="B6" s="8">
        <f>B7+B23+B26</f>
        <v>35221.73643614936</v>
      </c>
    </row>
    <row r="7" spans="1:2" ht="12.75">
      <c r="A7" s="9" t="s">
        <v>6</v>
      </c>
      <c r="B7" s="10">
        <f>B9+B15</f>
        <v>22194.43958897313</v>
      </c>
    </row>
    <row r="8" spans="1:2" ht="12.75">
      <c r="A8" s="11" t="s">
        <v>7</v>
      </c>
      <c r="B8" s="12"/>
    </row>
    <row r="9" spans="1:2" ht="12.75">
      <c r="A9" s="5" t="s">
        <v>8</v>
      </c>
      <c r="B9" s="6">
        <f>B10+B11+B12+B13+B14</f>
        <v>7058.700000000001</v>
      </c>
    </row>
    <row r="10" spans="1:2" ht="12.75">
      <c r="A10" s="13" t="s">
        <v>9</v>
      </c>
      <c r="B10" s="12">
        <v>4965</v>
      </c>
    </row>
    <row r="11" spans="1:2" ht="12.75">
      <c r="A11" s="13" t="s">
        <v>10</v>
      </c>
      <c r="B11" s="12">
        <v>49.3</v>
      </c>
    </row>
    <row r="12" spans="1:2" ht="12.75">
      <c r="A12" s="13" t="s">
        <v>11</v>
      </c>
      <c r="B12" s="12">
        <v>629.6</v>
      </c>
    </row>
    <row r="13" spans="1:2" ht="12.75">
      <c r="A13" s="13" t="s">
        <v>12</v>
      </c>
      <c r="B13" s="12">
        <v>210.8</v>
      </c>
    </row>
    <row r="14" spans="1:2" ht="12.75">
      <c r="A14" s="13" t="s">
        <v>13</v>
      </c>
      <c r="B14" s="12">
        <v>1204</v>
      </c>
    </row>
    <row r="15" spans="1:2" ht="12.75">
      <c r="A15" s="5" t="s">
        <v>14</v>
      </c>
      <c r="B15" s="6">
        <f>B16+B17+B18+B19+B20+B21+B22</f>
        <v>15135.739588973129</v>
      </c>
    </row>
    <row r="16" spans="1:2" ht="12.75">
      <c r="A16" s="13" t="s">
        <v>15</v>
      </c>
      <c r="B16" s="12">
        <v>631.982</v>
      </c>
    </row>
    <row r="17" spans="1:2" ht="12.75">
      <c r="A17" s="13" t="s">
        <v>16</v>
      </c>
      <c r="B17" s="12">
        <v>2879.2575178905217</v>
      </c>
    </row>
    <row r="18" spans="1:2" ht="25.5">
      <c r="A18" s="13" t="s">
        <v>17</v>
      </c>
      <c r="B18" s="12">
        <v>2698.8680710826047</v>
      </c>
    </row>
    <row r="19" spans="1:2" ht="12.75">
      <c r="A19" s="13" t="s">
        <v>18</v>
      </c>
      <c r="B19" s="12">
        <v>0</v>
      </c>
    </row>
    <row r="20" spans="1:2" ht="12.75">
      <c r="A20" s="13" t="s">
        <v>19</v>
      </c>
      <c r="B20" s="12">
        <v>5325.6</v>
      </c>
    </row>
    <row r="21" spans="1:2" ht="12.75">
      <c r="A21" s="13" t="s">
        <v>20</v>
      </c>
      <c r="B21" s="12">
        <v>3210.922</v>
      </c>
    </row>
    <row r="22" spans="1:2" ht="12.75">
      <c r="A22" s="13" t="s">
        <v>21</v>
      </c>
      <c r="B22" s="12">
        <v>389.11</v>
      </c>
    </row>
    <row r="23" spans="1:2" ht="12.75">
      <c r="A23" s="9" t="s">
        <v>22</v>
      </c>
      <c r="B23" s="10">
        <v>9634.810847176232</v>
      </c>
    </row>
    <row r="24" spans="1:2" ht="12.75">
      <c r="A24" s="5" t="s">
        <v>23</v>
      </c>
      <c r="B24" s="6"/>
    </row>
    <row r="25" spans="1:2" ht="25.5">
      <c r="A25" s="13" t="s">
        <v>24</v>
      </c>
      <c r="B25" s="12">
        <v>9634.810847176232</v>
      </c>
    </row>
    <row r="26" spans="1:2" ht="12.75">
      <c r="A26" s="9" t="s">
        <v>25</v>
      </c>
      <c r="B26" s="10">
        <v>3392.486</v>
      </c>
    </row>
    <row r="27" spans="1:3" ht="38.25">
      <c r="A27" s="13" t="s">
        <v>26</v>
      </c>
      <c r="B27" s="12">
        <v>1631.86</v>
      </c>
      <c r="C27" s="16"/>
    </row>
    <row r="28" spans="1:3" ht="12.75">
      <c r="A28" s="14" t="s">
        <v>27</v>
      </c>
      <c r="B28" s="15">
        <v>1760.63</v>
      </c>
      <c r="C28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nachplan</dc:creator>
  <cp:keywords/>
  <dc:description/>
  <cp:lastModifiedBy>nachplan</cp:lastModifiedBy>
  <dcterms:created xsi:type="dcterms:W3CDTF">2014-03-31T11:05:04Z</dcterms:created>
  <dcterms:modified xsi:type="dcterms:W3CDTF">2014-04-01T08:20:55Z</dcterms:modified>
  <cp:category/>
  <cp:version/>
  <cp:contentType/>
  <cp:contentStatus/>
</cp:coreProperties>
</file>