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268" activeTab="0"/>
  </bookViews>
  <sheets>
    <sheet name="Список домов" sheetId="1" r:id="rId1"/>
    <sheet name="К Либкнехта 62а" sheetId="2" r:id="rId2"/>
    <sheet name="ГСБ12" sheetId="3" r:id="rId3"/>
    <sheet name="8 Марта 21" sheetId="4" r:id="rId4"/>
    <sheet name="Гайдара 57" sheetId="5" r:id="rId5"/>
    <sheet name="Московская 49" sheetId="6" r:id="rId6"/>
    <sheet name="Московская 50" sheetId="7" r:id="rId7"/>
    <sheet name="2 Целинная 53" sheetId="8" r:id="rId8"/>
    <sheet name="2 Целинная 55" sheetId="9" r:id="rId9"/>
    <sheet name="2 Целинная 56" sheetId="10" r:id="rId10"/>
    <sheet name="Земнухова 34" sheetId="11" r:id="rId11"/>
    <sheet name="О Кошевого 12" sheetId="12" r:id="rId12"/>
    <sheet name="Достоевского 42" sheetId="13" r:id="rId13"/>
    <sheet name="Добролюбова 41" sheetId="14" r:id="rId14"/>
    <sheet name="пер Сосновый 35" sheetId="15" r:id="rId15"/>
    <sheet name="Кр Слобода 16" sheetId="16" r:id="rId16"/>
    <sheet name="Кр Слобода 23" sheetId="17" r:id="rId17"/>
    <sheet name="Кр Слобода 27" sheetId="18" r:id="rId18"/>
    <sheet name="Кр Слобода 31" sheetId="19" r:id="rId19"/>
    <sheet name="Сернурский тр 10а" sheetId="20" r:id="rId20"/>
    <sheet name="Сернурский тр 11" sheetId="21" r:id="rId21"/>
    <sheet name="Сернурский тр 11а" sheetId="22" r:id="rId22"/>
    <sheet name="Сернурский тр 8" sheetId="23" r:id="rId23"/>
    <sheet name="Лист7" sheetId="24" r:id="rId24"/>
  </sheets>
  <definedNames/>
  <calcPr fullCalcOnLoad="1" refMode="R1C1"/>
</workbook>
</file>

<file path=xl/sharedStrings.xml><?xml version="1.0" encoding="utf-8"?>
<sst xmlns="http://schemas.openxmlformats.org/spreadsheetml/2006/main" count="620" uniqueCount="86">
  <si>
    <t>и ремонту общего имущества МКД за 2013 год по адресу</t>
  </si>
  <si>
    <t>Адрес</t>
  </si>
  <si>
    <t>Данные</t>
  </si>
  <si>
    <t>Задолженность за жилищные услуги на 01.01.2014г.</t>
  </si>
  <si>
    <t>Начисления населению за 2013г. по статье "Управление, содержание и ремонт"</t>
  </si>
  <si>
    <t>Всего расходов по дому, в том числе: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</si>
  <si>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</si>
  <si>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</si>
  <si>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</si>
  <si>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-содержание лифтового обрудования</t>
  </si>
  <si>
    <t>-вывоз твердобытовых отходов и крупногабаритного мусора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</si>
  <si>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</si>
  <si>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газопровода</t>
  </si>
  <si>
    <t>-техническое обслуживание вентканалов и дымоходов</t>
  </si>
  <si>
    <t>-транспорт, механизированная уборка дворовой территории</t>
  </si>
  <si>
    <t>1.2. Работы и услуги, выполненные своими силами</t>
  </si>
  <si>
    <t>-аварийное обслуживание</t>
  </si>
  <si>
    <t>-содержание внутридомовых инженерных сетей и оборудования общего имущества</t>
  </si>
  <si>
    <t>-уборка придомовой территории и содержание контейнерных площадок, содержаниеи уход за элементами благоустройства и озеленения</t>
  </si>
  <si>
    <t>-благоустройство дворовой территории</t>
  </si>
  <si>
    <t>-общехозяйственные затраты</t>
  </si>
  <si>
    <t>-прочие работы</t>
  </si>
  <si>
    <t>2. Расходы по статье "Текущей ремонт"</t>
  </si>
  <si>
    <t>2.1. Работы, выполненные подрядными организациями</t>
  </si>
  <si>
    <t>2.2. Работы, выполненные своими силами</t>
  </si>
  <si>
    <t>-ремонт конструктивных элементов здания мест общего пользования, ремонт внутридомовых сетей и оборудования (электро, водоснабжения, отопления)</t>
  </si>
  <si>
    <t>3. Расходы по статье "Услуги и работы по управлению МКД"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</si>
  <si>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учета, ведение подомового учета, регистрационный учет граждан, выдача справок</t>
  </si>
  <si>
    <t>-услуги по расчетно-кассовому и информационному обслуживанию (начисление и сбор платежей)</t>
  </si>
  <si>
    <t>К.Либкнехта, 62а</t>
  </si>
  <si>
    <t>-сбор и вывоз жидких нечистот</t>
  </si>
  <si>
    <t>-работы по освещению мест общего пользования</t>
  </si>
  <si>
    <t>-ремонт дворовой уборной</t>
  </si>
  <si>
    <t>-ремонт канализационного колодца</t>
  </si>
  <si>
    <t>Отчет управляющей компании ОАО "ЖЭУК Заречная" о работе по управлению, содержанию</t>
  </si>
  <si>
    <t>Героев Стал. Битвы, 12</t>
  </si>
  <si>
    <t>8-е Марта, 21</t>
  </si>
  <si>
    <t>Гайдара, 57</t>
  </si>
  <si>
    <t>Московская, 49</t>
  </si>
  <si>
    <t>Московская, 50</t>
  </si>
  <si>
    <t>2-я Целинная, 53</t>
  </si>
  <si>
    <t>2-я Целинная, 55</t>
  </si>
  <si>
    <t>2-я Целинная, 56</t>
  </si>
  <si>
    <t>Земнухова, 34</t>
  </si>
  <si>
    <t>О.Кошевого, 12</t>
  </si>
  <si>
    <t>Достоевского, 42</t>
  </si>
  <si>
    <t>Добролюбова, 41</t>
  </si>
  <si>
    <t>пер.Сосновый, 35</t>
  </si>
  <si>
    <t>Красноарм.слобода, 16</t>
  </si>
  <si>
    <t>Красноарм.слобода, 23</t>
  </si>
  <si>
    <t>Красноарм.слобода, 27</t>
  </si>
  <si>
    <t>Красноарм.слобода, 31</t>
  </si>
  <si>
    <t>Сернуpский тp., 10а</t>
  </si>
  <si>
    <t>Сернуpский тp., 11</t>
  </si>
  <si>
    <t>Сернуpский тp., 11а</t>
  </si>
  <si>
    <t>Сернуpский тp., 8</t>
  </si>
  <si>
    <t>и ремонту общего имущества МКД за период с сентября по декабрь 2013 года по адресу</t>
  </si>
  <si>
    <t>освещение  мест общего пользования</t>
  </si>
  <si>
    <t>освещение мест общего пользования</t>
  </si>
  <si>
    <t>и ремонту общего имущества МКД за период сентябрь - декабрь 2013 года по адресу</t>
  </si>
  <si>
    <t>обслуживание газовой котельной</t>
  </si>
  <si>
    <t>ремонт конструктивных элементов здания мест общего пользования, ремонт печей</t>
  </si>
  <si>
    <t>ремонт конструктивных элементов здания мест общего пользования</t>
  </si>
  <si>
    <t>Назад</t>
  </si>
  <si>
    <t>К Либкнехта 62а'</t>
  </si>
  <si>
    <t>ГСБ12</t>
  </si>
  <si>
    <t>Гайдара 57'</t>
  </si>
  <si>
    <t>Московская 49'</t>
  </si>
  <si>
    <t>8 Марта 21'</t>
  </si>
  <si>
    <t>Московская 50'</t>
  </si>
  <si>
    <t>2 Целинная 53'</t>
  </si>
  <si>
    <t>2 Целинная 55'</t>
  </si>
  <si>
    <t>2 Целинная 56'</t>
  </si>
  <si>
    <t>Земнухова 34'</t>
  </si>
  <si>
    <t>О Кошевого 12'</t>
  </si>
  <si>
    <t>Достоевского 42'</t>
  </si>
  <si>
    <t>Добролюбова 41</t>
  </si>
  <si>
    <t>пер Сосновый 35'</t>
  </si>
  <si>
    <t>Кр Слобода 16'</t>
  </si>
  <si>
    <t>Кр Слобода 23'</t>
  </si>
  <si>
    <t>Кр Слобода 27'</t>
  </si>
  <si>
    <t>Кр Слобода 31'</t>
  </si>
  <si>
    <t>Сернурский тр 10а'</t>
  </si>
  <si>
    <t>Сернурский тр 11'</t>
  </si>
  <si>
    <t>Сернурский тр 11а'</t>
  </si>
  <si>
    <t>Сернурский тр 8'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</si>
</sst>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15" applyAlignment="1" quotePrefix="1">
      <alignment/>
    </xf>
    <xf numFmtId="0" fontId="6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C23"/>
  <sheetViews>
    <sheetView tabSelected="1" workbookViewId="0" topLeftCell="A1">
      <selection activeCell="H26" sqref="H26"/>
    </sheetView>
  </sheetViews>
  <sheetFormatPr defaultColWidth="9.00390625" defaultRowHeight="12.75"/>
  <sheetData>
    <row r="2" ht="12.75">
      <c r="C2" s="20" t="s">
        <v>64</v>
      </c>
    </row>
    <row r="3" ht="12.75">
      <c r="C3" s="21" t="s">
        <v>65</v>
      </c>
    </row>
    <row r="4" ht="12.75">
      <c r="C4" s="20" t="s">
        <v>66</v>
      </c>
    </row>
    <row r="5" ht="12.75">
      <c r="C5" s="20" t="s">
        <v>67</v>
      </c>
    </row>
    <row r="6" ht="12.75">
      <c r="C6" s="20" t="s">
        <v>68</v>
      </c>
    </row>
    <row r="7" ht="12.75">
      <c r="C7" s="20" t="s">
        <v>69</v>
      </c>
    </row>
    <row r="8" ht="12.75">
      <c r="C8" s="20" t="s">
        <v>70</v>
      </c>
    </row>
    <row r="9" ht="12.75">
      <c r="C9" s="20" t="s">
        <v>71</v>
      </c>
    </row>
    <row r="10" ht="12.75">
      <c r="C10" s="20" t="s">
        <v>72</v>
      </c>
    </row>
    <row r="11" ht="12.75">
      <c r="C11" s="20" t="s">
        <v>73</v>
      </c>
    </row>
    <row r="12" ht="12.75">
      <c r="C12" s="20" t="s">
        <v>74</v>
      </c>
    </row>
    <row r="13" ht="12.75">
      <c r="C13" s="20" t="s">
        <v>75</v>
      </c>
    </row>
    <row r="14" ht="12.75">
      <c r="C14" s="20" t="s">
        <v>76</v>
      </c>
    </row>
    <row r="15" ht="12.75">
      <c r="C15" s="20" t="s">
        <v>77</v>
      </c>
    </row>
    <row r="16" ht="12.75">
      <c r="C16" s="20" t="s">
        <v>78</v>
      </c>
    </row>
    <row r="17" ht="12.75">
      <c r="C17" s="20" t="s">
        <v>79</v>
      </c>
    </row>
    <row r="18" ht="12.75">
      <c r="C18" s="20" t="s">
        <v>80</v>
      </c>
    </row>
    <row r="19" ht="12.75">
      <c r="C19" s="20" t="s">
        <v>81</v>
      </c>
    </row>
    <row r="20" ht="12.75">
      <c r="C20" s="20" t="s">
        <v>82</v>
      </c>
    </row>
    <row r="21" ht="12.75">
      <c r="C21" s="20" t="s">
        <v>83</v>
      </c>
    </row>
    <row r="22" ht="12.75">
      <c r="C22" s="20" t="s">
        <v>84</v>
      </c>
    </row>
    <row r="23" ht="12.75">
      <c r="C23" s="20" t="s">
        <v>85</v>
      </c>
    </row>
  </sheetData>
  <hyperlinks>
    <hyperlink ref="C2" location="'К Либкнехта 62а'!R1C1" display="'К Либкнехта 62а'"/>
    <hyperlink ref="C3" location="ГСБ12!R1C1" display="ГСБ12"/>
    <hyperlink ref="C4" location="'Гайдара 57'!R1C1" display="'Гайдара 57'"/>
    <hyperlink ref="C5" location="'Московская 49'!R1C1" display="'Московская 49'"/>
    <hyperlink ref="C6" location="'8 Марта 21'!R1C1" display="'8 Марта 21'"/>
    <hyperlink ref="C7" location="'Московская 50'!R1C1" display="'Московская 50'"/>
    <hyperlink ref="C8" location="'2 Целинная 53'!R1C1" display="'2 Целинная 53'"/>
    <hyperlink ref="C9" location="'2 Целинная 55'!R1C1" display="'2 Целинная 55'"/>
    <hyperlink ref="C10" location="'2 Целинная 56'!R1C1" display="'2 Целинная 56'"/>
    <hyperlink ref="C11" location="'Земнухова 34'!R1C1" display="'Земнухова 34'"/>
    <hyperlink ref="C12" location="'О Кошевого 12'!R1C1" display="'О Кошевого 12'"/>
    <hyperlink ref="C13" location="'Достоевского 42'!R1C1" display="'Достоевского 42'"/>
    <hyperlink ref="C14" location="'Добролюбова 41'!R1C1" display="'Добролюбова 41"/>
    <hyperlink ref="C15" location="'пер Сосновый 35'!R1C1" display="'пер Сосновый 35'"/>
    <hyperlink ref="C16" location="'Кр Слобода 16'!R1C1" display="'Кр Слобода 16'"/>
    <hyperlink ref="C17" location="'Кр Слобода 23'!R1C1" display="'Кр Слобода 23'"/>
    <hyperlink ref="C18" location="'Кр Слобода 27'!R1C1" display="'Кр Слобода 27'"/>
    <hyperlink ref="C19" location="'Кр Слобода 31'!R1C1" display="'Кр Слобода 31'"/>
    <hyperlink ref="C20" location="'Сернурский тр 10а'!R1C1" display="'Сернурский тр 10а'"/>
    <hyperlink ref="C21" location="'Сернурский тр 11'!R1C1" display="'Сернурский тр 11'"/>
    <hyperlink ref="C22" location="'Сернурский тр 11а'!R1C1" display="'Сернурский тр 11а'"/>
    <hyperlink ref="C23" location="'Сернурский тр 8'!R1C1" display="'Сернурский тр 8'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23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7.00390625" style="0" customWidth="1"/>
  </cols>
  <sheetData>
    <row r="1" spans="1:2" ht="12.75">
      <c r="A1" s="19" t="s">
        <v>34</v>
      </c>
      <c r="B1" s="19"/>
    </row>
    <row r="2" ht="12.75">
      <c r="A2" s="1" t="s">
        <v>59</v>
      </c>
    </row>
    <row r="3" spans="1:4" ht="12.75">
      <c r="A3" s="2"/>
      <c r="B3" s="5" t="s">
        <v>42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2286.1722999999997</v>
      </c>
    </row>
    <row r="6" spans="1:2" ht="12.75">
      <c r="A6" s="7" t="s">
        <v>4</v>
      </c>
      <c r="B6" s="8">
        <v>11343.24</v>
      </c>
    </row>
    <row r="7" spans="1:2" ht="15.75">
      <c r="A7" s="9" t="s">
        <v>5</v>
      </c>
      <c r="B7" s="10">
        <v>8483.548225197526</v>
      </c>
    </row>
    <row r="8" spans="1:2" ht="12.75">
      <c r="A8" s="11" t="s">
        <v>6</v>
      </c>
      <c r="B8" s="12">
        <f>B10+B12</f>
        <v>7558.091188580844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</f>
        <v>2502.68</v>
      </c>
    </row>
    <row r="11" spans="1:2" ht="12.75">
      <c r="A11" s="15" t="s">
        <v>10</v>
      </c>
      <c r="B11" s="14">
        <v>2502.68</v>
      </c>
    </row>
    <row r="12" spans="1:2" ht="12.75">
      <c r="A12" s="7" t="s">
        <v>15</v>
      </c>
      <c r="B12" s="8">
        <v>5055.411188580843</v>
      </c>
    </row>
    <row r="13" spans="1:2" ht="12.75">
      <c r="A13" s="15" t="s">
        <v>16</v>
      </c>
      <c r="B13" s="14">
        <v>826.0589</v>
      </c>
    </row>
    <row r="14" spans="1:2" ht="12.75">
      <c r="A14" s="15" t="s">
        <v>17</v>
      </c>
      <c r="B14" s="14">
        <v>1224.553683237014</v>
      </c>
    </row>
    <row r="15" spans="1:2" ht="25.5">
      <c r="A15" s="15" t="s">
        <v>18</v>
      </c>
      <c r="B15" s="14">
        <v>1147.8338053438292</v>
      </c>
    </row>
    <row r="16" spans="1:2" ht="12.75">
      <c r="A16" s="15" t="s">
        <v>20</v>
      </c>
      <c r="B16" s="14">
        <v>1348.3647999999998</v>
      </c>
    </row>
    <row r="17" spans="1:2" ht="12.75">
      <c r="A17" s="15" t="s">
        <v>21</v>
      </c>
      <c r="B17" s="14">
        <v>508.6</v>
      </c>
    </row>
    <row r="18" spans="1:2" ht="12.75">
      <c r="A18" s="11" t="s">
        <v>22</v>
      </c>
      <c r="B18" s="12">
        <v>374.1552366166837</v>
      </c>
    </row>
    <row r="19" spans="1:2" ht="12.75">
      <c r="A19" s="7" t="s">
        <v>24</v>
      </c>
      <c r="B19" s="8"/>
    </row>
    <row r="20" spans="1:2" ht="25.5">
      <c r="A20" s="15" t="s">
        <v>25</v>
      </c>
      <c r="B20" s="14">
        <v>374.1552366166837</v>
      </c>
    </row>
    <row r="21" spans="1:2" ht="12.75">
      <c r="A21" s="11" t="s">
        <v>26</v>
      </c>
      <c r="B21" s="12">
        <v>3053.9818</v>
      </c>
    </row>
    <row r="22" spans="1:2" ht="51">
      <c r="A22" s="15" t="s">
        <v>27</v>
      </c>
      <c r="B22" s="14">
        <v>917.9852</v>
      </c>
    </row>
    <row r="23" spans="1:2" ht="25.5">
      <c r="A23" s="16" t="s">
        <v>28</v>
      </c>
      <c r="B23" s="17">
        <v>2135.9966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D26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4.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43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1865.3400999999997</v>
      </c>
    </row>
    <row r="6" spans="1:2" ht="12.75">
      <c r="A6" s="7" t="s">
        <v>4</v>
      </c>
      <c r="B6" s="8">
        <v>7744.06</v>
      </c>
    </row>
    <row r="7" spans="1:2" ht="15.75">
      <c r="A7" s="9" t="s">
        <v>5</v>
      </c>
      <c r="B7" s="10">
        <f>B8+B21+B24</f>
        <v>5960.409040726361</v>
      </c>
    </row>
    <row r="8" spans="1:2" ht="12.75">
      <c r="A8" s="11" t="s">
        <v>6</v>
      </c>
      <c r="B8" s="12">
        <f>B10+B14</f>
        <v>4714.466158031136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1782.5000000000002</v>
      </c>
    </row>
    <row r="11" spans="1:2" ht="12.75">
      <c r="A11" s="15" t="s">
        <v>10</v>
      </c>
      <c r="B11" s="14">
        <v>1709.2</v>
      </c>
    </row>
    <row r="12" spans="1:2" ht="25.5">
      <c r="A12" s="15" t="s">
        <v>11</v>
      </c>
      <c r="B12" s="14">
        <v>20.9</v>
      </c>
    </row>
    <row r="13" spans="1:2" ht="12.75">
      <c r="A13" s="15" t="s">
        <v>13</v>
      </c>
      <c r="B13" s="14">
        <v>52.4</v>
      </c>
    </row>
    <row r="14" spans="1:2" ht="12.75">
      <c r="A14" s="7" t="s">
        <v>15</v>
      </c>
      <c r="B14" s="8">
        <v>2931.966158031136</v>
      </c>
    </row>
    <row r="15" spans="1:2" ht="12.75">
      <c r="A15" s="15" t="s">
        <v>16</v>
      </c>
      <c r="B15" s="14">
        <v>188.881</v>
      </c>
    </row>
    <row r="16" spans="1:2" ht="12.75">
      <c r="A16" s="15" t="s">
        <v>17</v>
      </c>
      <c r="B16" s="14">
        <v>860.5261530180918</v>
      </c>
    </row>
    <row r="17" spans="1:2" ht="25.5">
      <c r="A17" s="15" t="s">
        <v>18</v>
      </c>
      <c r="B17" s="14">
        <v>806.6130050130439</v>
      </c>
    </row>
    <row r="18" spans="1:2" ht="12.75">
      <c r="A18" s="15" t="s">
        <v>19</v>
      </c>
      <c r="B18" s="14">
        <v>0</v>
      </c>
    </row>
    <row r="19" spans="1:2" ht="12.75">
      <c r="A19" s="15" t="s">
        <v>20</v>
      </c>
      <c r="B19" s="14">
        <v>959.6560000000002</v>
      </c>
    </row>
    <row r="20" spans="1:2" ht="12.75">
      <c r="A20" s="15" t="s">
        <v>21</v>
      </c>
      <c r="B20" s="14">
        <v>116.29</v>
      </c>
    </row>
    <row r="21" spans="1:2" ht="12.75">
      <c r="A21" s="11" t="s">
        <v>22</v>
      </c>
      <c r="B21" s="12">
        <v>269.82488269522537</v>
      </c>
    </row>
    <row r="22" spans="1:2" ht="12.75">
      <c r="A22" s="7" t="s">
        <v>24</v>
      </c>
      <c r="B22" s="8"/>
    </row>
    <row r="23" spans="1:2" ht="25.5">
      <c r="A23" s="15" t="s">
        <v>25</v>
      </c>
      <c r="B23" s="14">
        <v>269.82488269522537</v>
      </c>
    </row>
    <row r="24" spans="1:2" ht="12.75">
      <c r="A24" s="11" t="s">
        <v>26</v>
      </c>
      <c r="B24" s="12">
        <v>976.1179999999999</v>
      </c>
    </row>
    <row r="25" spans="1:2" ht="51">
      <c r="A25" s="15" t="s">
        <v>27</v>
      </c>
      <c r="B25" s="14">
        <v>487.714</v>
      </c>
    </row>
    <row r="26" spans="1:2" ht="25.5">
      <c r="A26" s="16" t="s">
        <v>28</v>
      </c>
      <c r="B26" s="17">
        <v>488.404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D26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5.2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44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-180.7567</v>
      </c>
    </row>
    <row r="6" spans="1:2" ht="12.75">
      <c r="A6" s="7" t="s">
        <v>4</v>
      </c>
      <c r="B6" s="8">
        <v>7660.2</v>
      </c>
    </row>
    <row r="7" spans="1:2" ht="15.75">
      <c r="A7" s="9" t="s">
        <v>5</v>
      </c>
      <c r="B7" s="10">
        <f>B8+B14+B21+B24</f>
        <v>9788.90827249231</v>
      </c>
    </row>
    <row r="8" spans="1:2" ht="12.75">
      <c r="A8" s="11" t="s">
        <v>6</v>
      </c>
      <c r="B8" s="12">
        <f>B10+B14</f>
        <v>5057.912033648225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B12+B13</f>
        <v>1717.48</v>
      </c>
    </row>
    <row r="11" spans="1:2" ht="12.75">
      <c r="A11" s="15"/>
      <c r="B11" s="14"/>
    </row>
    <row r="12" spans="1:2" ht="12.75">
      <c r="A12" s="15" t="s">
        <v>10</v>
      </c>
      <c r="B12" s="14">
        <v>1690.68</v>
      </c>
    </row>
    <row r="13" spans="1:2" ht="25.5">
      <c r="A13" s="15" t="s">
        <v>11</v>
      </c>
      <c r="B13" s="14">
        <v>26.8</v>
      </c>
    </row>
    <row r="14" spans="1:2" ht="12.75">
      <c r="A14" s="7" t="s">
        <v>15</v>
      </c>
      <c r="B14" s="8">
        <v>3340.432033648224</v>
      </c>
    </row>
    <row r="15" spans="1:2" ht="12.75">
      <c r="A15" s="15" t="s">
        <v>16</v>
      </c>
      <c r="B15" s="14">
        <v>215.195</v>
      </c>
    </row>
    <row r="16" spans="1:2" ht="12.75">
      <c r="A16" s="15" t="s">
        <v>17</v>
      </c>
      <c r="B16" s="14">
        <v>980.4105521398566</v>
      </c>
    </row>
    <row r="17" spans="1:2" ht="25.5">
      <c r="A17" s="15" t="s">
        <v>18</v>
      </c>
      <c r="B17" s="14">
        <v>918.9864815083675</v>
      </c>
    </row>
    <row r="18" spans="1:2" ht="12.75">
      <c r="A18" s="15" t="s">
        <v>19</v>
      </c>
      <c r="B18" s="14">
        <v>0</v>
      </c>
    </row>
    <row r="19" spans="1:2" ht="12.75">
      <c r="A19" s="15" t="s">
        <v>20</v>
      </c>
      <c r="B19" s="14">
        <v>1093.35</v>
      </c>
    </row>
    <row r="20" spans="1:2" ht="12.75">
      <c r="A20" s="15" t="s">
        <v>21</v>
      </c>
      <c r="B20" s="14">
        <v>132.49</v>
      </c>
    </row>
    <row r="21" spans="1:2" ht="12.75">
      <c r="A21" s="11" t="s">
        <v>22</v>
      </c>
      <c r="B21" s="12">
        <v>278.45420519585883</v>
      </c>
    </row>
    <row r="22" spans="1:2" ht="12.75">
      <c r="A22" s="7" t="s">
        <v>24</v>
      </c>
      <c r="B22" s="8"/>
    </row>
    <row r="23" spans="1:2" ht="12.75">
      <c r="A23" s="15" t="s">
        <v>62</v>
      </c>
      <c r="B23" s="14">
        <v>278.45420519585883</v>
      </c>
    </row>
    <row r="24" spans="1:2" ht="12.75">
      <c r="A24" s="11" t="s">
        <v>26</v>
      </c>
      <c r="B24" s="12">
        <v>1112.11</v>
      </c>
    </row>
    <row r="25" spans="1:2" ht="51">
      <c r="A25" s="15" t="s">
        <v>27</v>
      </c>
      <c r="B25" s="14">
        <v>555.66</v>
      </c>
    </row>
    <row r="26" spans="1:2" ht="25.5">
      <c r="A26" s="16" t="s">
        <v>28</v>
      </c>
      <c r="B26" s="17">
        <v>556.45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23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17.00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45</v>
      </c>
      <c r="D4" s="21" t="s">
        <v>63</v>
      </c>
    </row>
    <row r="5" spans="1:2" ht="12.75">
      <c r="A5" s="5" t="s">
        <v>3</v>
      </c>
      <c r="B5" s="6">
        <v>113.5208</v>
      </c>
    </row>
    <row r="6" spans="1:2" ht="12.75">
      <c r="A6" s="7" t="s">
        <v>4</v>
      </c>
      <c r="B6" s="8">
        <v>1210.56</v>
      </c>
    </row>
    <row r="7" spans="1:2" ht="15.75">
      <c r="A7" s="9" t="s">
        <v>5</v>
      </c>
      <c r="B7" s="10">
        <f>B8+B18+B21</f>
        <v>1014.8407009572255</v>
      </c>
    </row>
    <row r="8" spans="1:2" ht="12.75">
      <c r="A8" s="11" t="s">
        <v>6</v>
      </c>
      <c r="B8" s="12">
        <f>B10+B12</f>
        <v>795.0912799288644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</f>
        <v>267.2</v>
      </c>
    </row>
    <row r="11" spans="1:2" ht="12.75">
      <c r="A11" s="15" t="s">
        <v>10</v>
      </c>
      <c r="B11" s="14">
        <v>267.2</v>
      </c>
    </row>
    <row r="12" spans="1:2" ht="12.75">
      <c r="A12" s="7" t="s">
        <v>15</v>
      </c>
      <c r="B12" s="8">
        <v>527.8912799288645</v>
      </c>
    </row>
    <row r="13" spans="1:2" ht="12.75">
      <c r="A13" s="15" t="s">
        <v>16</v>
      </c>
      <c r="B13" s="14">
        <v>34.0075</v>
      </c>
    </row>
    <row r="14" spans="1:2" ht="12.75">
      <c r="A14" s="15" t="s">
        <v>17</v>
      </c>
      <c r="B14" s="14">
        <v>154.93534632261984</v>
      </c>
    </row>
    <row r="15" spans="1:2" ht="25.5">
      <c r="A15" s="15" t="s">
        <v>18</v>
      </c>
      <c r="B15" s="14">
        <v>145.2284336062446</v>
      </c>
    </row>
    <row r="16" spans="1:2" ht="12.75">
      <c r="A16" s="15" t="s">
        <v>20</v>
      </c>
      <c r="B16" s="14">
        <v>172.78</v>
      </c>
    </row>
    <row r="17" spans="1:2" ht="12.75">
      <c r="A17" s="15" t="s">
        <v>21</v>
      </c>
      <c r="B17" s="14">
        <v>20.94</v>
      </c>
    </row>
    <row r="18" spans="1:2" ht="12.75">
      <c r="A18" s="11" t="s">
        <v>22</v>
      </c>
      <c r="B18" s="12">
        <v>44.004421028361115</v>
      </c>
    </row>
    <row r="19" spans="1:2" ht="12.75">
      <c r="A19" s="7" t="s">
        <v>24</v>
      </c>
      <c r="B19" s="8"/>
    </row>
    <row r="20" spans="1:2" ht="12.75">
      <c r="A20" s="15" t="s">
        <v>62</v>
      </c>
      <c r="B20" s="14">
        <v>44.004421028361115</v>
      </c>
    </row>
    <row r="21" spans="1:2" ht="12.75">
      <c r="A21" s="11" t="s">
        <v>26</v>
      </c>
      <c r="B21" s="12">
        <v>175.745</v>
      </c>
    </row>
    <row r="22" spans="1:2" ht="51">
      <c r="A22" s="15" t="s">
        <v>27</v>
      </c>
      <c r="B22" s="14">
        <v>87.81</v>
      </c>
    </row>
    <row r="23" spans="1:2" ht="25.5">
      <c r="A23" s="16" t="s">
        <v>28</v>
      </c>
      <c r="B23" s="17">
        <v>87.935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D25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7.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46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3579.1688</v>
      </c>
    </row>
    <row r="6" spans="1:2" ht="12.75">
      <c r="A6" s="7" t="s">
        <v>4</v>
      </c>
      <c r="B6" s="8">
        <v>9438.36</v>
      </c>
    </row>
    <row r="7" spans="1:2" ht="15.75">
      <c r="A7" s="9" t="s">
        <v>5</v>
      </c>
      <c r="B7" s="10">
        <f>B8+B20+B23</f>
        <v>8217.168547135352</v>
      </c>
    </row>
    <row r="8" spans="1:2" ht="12.75">
      <c r="A8" s="11" t="s">
        <v>6</v>
      </c>
      <c r="B8" s="12">
        <f>B10+B14</f>
        <v>6503.822339904392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2387.99</v>
      </c>
    </row>
    <row r="11" spans="1:2" ht="12.75">
      <c r="A11" s="15" t="s">
        <v>10</v>
      </c>
      <c r="B11" s="14">
        <v>2083.08</v>
      </c>
    </row>
    <row r="12" spans="1:2" ht="25.5">
      <c r="A12" s="15" t="s">
        <v>11</v>
      </c>
      <c r="B12" s="14">
        <v>25.21</v>
      </c>
    </row>
    <row r="13" spans="1:2" ht="12.75">
      <c r="A13" s="15" t="s">
        <v>13</v>
      </c>
      <c r="B13" s="14">
        <v>279.7</v>
      </c>
    </row>
    <row r="14" spans="1:2" ht="12.75">
      <c r="A14" s="7" t="s">
        <v>15</v>
      </c>
      <c r="B14" s="8">
        <v>4115.832339904392</v>
      </c>
    </row>
    <row r="15" spans="1:2" ht="12.75">
      <c r="A15" s="15" t="s">
        <v>16</v>
      </c>
      <c r="B15" s="14">
        <v>265.147</v>
      </c>
    </row>
    <row r="16" spans="1:2" ht="12.75">
      <c r="A16" s="15" t="s">
        <v>17</v>
      </c>
      <c r="B16" s="14">
        <v>1207.9877165743933</v>
      </c>
    </row>
    <row r="17" spans="1:2" ht="25.5">
      <c r="A17" s="15" t="s">
        <v>18</v>
      </c>
      <c r="B17" s="14">
        <v>1132.3056233299992</v>
      </c>
    </row>
    <row r="18" spans="1:2" ht="12.75">
      <c r="A18" s="15" t="s">
        <v>20</v>
      </c>
      <c r="B18" s="14">
        <v>1347.142</v>
      </c>
    </row>
    <row r="19" spans="1:2" ht="12.75">
      <c r="A19" s="15" t="s">
        <v>21</v>
      </c>
      <c r="B19" s="14">
        <v>163.25</v>
      </c>
    </row>
    <row r="20" spans="1:2" ht="12.75">
      <c r="A20" s="11" t="s">
        <v>22</v>
      </c>
      <c r="B20" s="12">
        <v>343.0902072309598</v>
      </c>
    </row>
    <row r="21" spans="1:2" ht="12.75">
      <c r="A21" s="7" t="s">
        <v>24</v>
      </c>
      <c r="B21" s="8"/>
    </row>
    <row r="22" spans="1:2" ht="12.75">
      <c r="A22" s="15" t="s">
        <v>62</v>
      </c>
      <c r="B22" s="14">
        <v>343.0902072309598</v>
      </c>
    </row>
    <row r="23" spans="1:2" ht="12.75">
      <c r="A23" s="11" t="s">
        <v>26</v>
      </c>
      <c r="B23" s="12">
        <v>1370.256</v>
      </c>
    </row>
    <row r="24" spans="1:2" ht="51">
      <c r="A24" s="15" t="s">
        <v>27</v>
      </c>
      <c r="B24" s="14">
        <v>684.648</v>
      </c>
    </row>
    <row r="25" spans="1:2" ht="25.5">
      <c r="A25" s="16" t="s">
        <v>28</v>
      </c>
      <c r="B25" s="17">
        <v>685.6080000000001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D25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18.00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47</v>
      </c>
      <c r="D4" s="21" t="s">
        <v>63</v>
      </c>
    </row>
    <row r="5" spans="1:2" ht="12.75">
      <c r="A5" s="5" t="s">
        <v>3</v>
      </c>
      <c r="B5" s="6">
        <v>837.8267999999999</v>
      </c>
    </row>
    <row r="6" spans="1:2" ht="12.75">
      <c r="A6" s="7" t="s">
        <v>4</v>
      </c>
      <c r="B6" s="8">
        <v>11137.02</v>
      </c>
    </row>
    <row r="7" spans="1:2" ht="15.75">
      <c r="A7" s="9" t="s">
        <v>5</v>
      </c>
      <c r="B7" s="10">
        <f>B8+B20+B23</f>
        <v>9730.622448806476</v>
      </c>
    </row>
    <row r="8" spans="1:2" ht="12.75">
      <c r="A8" s="11" t="s">
        <v>6</v>
      </c>
      <c r="B8" s="12">
        <f>B10+B14</f>
        <v>7657.129775345553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2800.52</v>
      </c>
    </row>
    <row r="11" spans="1:2" ht="12.75">
      <c r="A11" s="15" t="s">
        <v>10</v>
      </c>
      <c r="B11" s="14">
        <v>2458.02</v>
      </c>
    </row>
    <row r="12" spans="1:2" ht="25.5">
      <c r="A12" s="15" t="s">
        <v>11</v>
      </c>
      <c r="B12" s="14">
        <v>23.9</v>
      </c>
    </row>
    <row r="13" spans="1:2" ht="12.75">
      <c r="A13" s="15" t="s">
        <v>13</v>
      </c>
      <c r="B13" s="14">
        <v>318.6</v>
      </c>
    </row>
    <row r="14" spans="1:2" ht="12.75">
      <c r="A14" s="7" t="s">
        <v>15</v>
      </c>
      <c r="B14" s="8">
        <v>4856.609775345552</v>
      </c>
    </row>
    <row r="15" spans="1:2" ht="12.75">
      <c r="A15" s="15" t="s">
        <v>16</v>
      </c>
      <c r="B15" s="14">
        <v>312.869</v>
      </c>
    </row>
    <row r="16" spans="1:2" ht="12.75">
      <c r="A16" s="15" t="s">
        <v>17</v>
      </c>
      <c r="B16" s="14">
        <v>1425.4051861681023</v>
      </c>
    </row>
    <row r="17" spans="1:2" ht="25.5">
      <c r="A17" s="15" t="s">
        <v>18</v>
      </c>
      <c r="B17" s="14">
        <v>1336.10158917745</v>
      </c>
    </row>
    <row r="18" spans="1:2" ht="12.75">
      <c r="A18" s="15" t="s">
        <v>20</v>
      </c>
      <c r="B18" s="14">
        <v>1589.604</v>
      </c>
    </row>
    <row r="19" spans="1:2" ht="12.75">
      <c r="A19" s="15" t="s">
        <v>21</v>
      </c>
      <c r="B19" s="14">
        <v>192.63</v>
      </c>
    </row>
    <row r="20" spans="1:2" ht="12.75">
      <c r="A20" s="11" t="s">
        <v>22</v>
      </c>
      <c r="B20" s="12">
        <v>456.62067346092226</v>
      </c>
    </row>
    <row r="21" spans="1:2" ht="12.75">
      <c r="A21" s="7" t="s">
        <v>24</v>
      </c>
      <c r="B21" s="8"/>
    </row>
    <row r="22" spans="1:2" ht="12.75">
      <c r="A22" s="15" t="s">
        <v>62</v>
      </c>
      <c r="B22" s="14">
        <v>456.62067346092226</v>
      </c>
    </row>
    <row r="23" spans="1:2" ht="12.75">
      <c r="A23" s="11" t="s">
        <v>26</v>
      </c>
      <c r="B23" s="12">
        <v>1616.8720000000003</v>
      </c>
    </row>
    <row r="24" spans="1:2" ht="51">
      <c r="A24" s="15" t="s">
        <v>27</v>
      </c>
      <c r="B24" s="14">
        <v>807.8660000000001</v>
      </c>
    </row>
    <row r="25" spans="1:2" ht="25.5">
      <c r="A25" s="16" t="s">
        <v>28</v>
      </c>
      <c r="B25" s="17">
        <v>809.0060000000001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D25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22.1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48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34.7</v>
      </c>
    </row>
    <row r="6" spans="1:2" ht="12.75">
      <c r="A6" s="7" t="s">
        <v>4</v>
      </c>
      <c r="B6" s="8">
        <v>7362.17</v>
      </c>
    </row>
    <row r="7" spans="1:2" ht="15.75">
      <c r="A7" s="9" t="s">
        <v>5</v>
      </c>
      <c r="B7" s="10">
        <f>B8+B20+B23</f>
        <v>6505.787665746977</v>
      </c>
    </row>
    <row r="8" spans="1:2" ht="12.75">
      <c r="A8" s="11" t="s">
        <v>6</v>
      </c>
      <c r="B8" s="12">
        <f>B10+B14</f>
        <v>6014.406894791756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B12+B11+B13</f>
        <v>4834</v>
      </c>
    </row>
    <row r="11" spans="1:2" ht="12.75">
      <c r="A11" s="15" t="s">
        <v>30</v>
      </c>
      <c r="B11" s="14">
        <v>1980</v>
      </c>
    </row>
    <row r="12" spans="1:2" ht="12.75">
      <c r="A12" s="15" t="s">
        <v>10</v>
      </c>
      <c r="B12" s="14">
        <v>2835</v>
      </c>
    </row>
    <row r="13" spans="1:2" ht="25.5">
      <c r="A13" s="15" t="s">
        <v>11</v>
      </c>
      <c r="B13" s="14">
        <v>19</v>
      </c>
    </row>
    <row r="14" spans="1:2" ht="12.75">
      <c r="A14" s="7" t="s">
        <v>15</v>
      </c>
      <c r="B14" s="8">
        <v>1180.4068947917558</v>
      </c>
    </row>
    <row r="15" spans="1:2" ht="12.75">
      <c r="A15" s="15" t="s">
        <v>16</v>
      </c>
      <c r="B15" s="14">
        <v>76.043</v>
      </c>
    </row>
    <row r="16" spans="1:2" ht="12.75">
      <c r="A16" s="15" t="s">
        <v>17</v>
      </c>
      <c r="B16" s="14">
        <v>346.4455940722188</v>
      </c>
    </row>
    <row r="17" spans="1:2" ht="25.5">
      <c r="A17" s="15" t="s">
        <v>18</v>
      </c>
      <c r="B17" s="14">
        <v>324.7403007195372</v>
      </c>
    </row>
    <row r="18" spans="1:2" ht="12.75">
      <c r="A18" s="15" t="s">
        <v>20</v>
      </c>
      <c r="B18" s="14">
        <v>386.358</v>
      </c>
    </row>
    <row r="19" spans="1:2" ht="12.75">
      <c r="A19" s="15" t="s">
        <v>21</v>
      </c>
      <c r="B19" s="14">
        <v>46.82</v>
      </c>
    </row>
    <row r="20" spans="1:2" ht="12.75">
      <c r="A20" s="11" t="s">
        <v>22</v>
      </c>
      <c r="B20" s="12">
        <v>98.39677095522059</v>
      </c>
    </row>
    <row r="21" spans="1:2" ht="12.75">
      <c r="A21" s="7" t="s">
        <v>24</v>
      </c>
      <c r="B21" s="8"/>
    </row>
    <row r="22" spans="1:2" ht="12.75">
      <c r="A22" s="15" t="s">
        <v>62</v>
      </c>
      <c r="B22" s="14">
        <v>98.39677095522059</v>
      </c>
    </row>
    <row r="23" spans="1:2" ht="12.75">
      <c r="A23" s="11" t="s">
        <v>26</v>
      </c>
      <c r="B23" s="12">
        <v>392.98400000000004</v>
      </c>
    </row>
    <row r="24" spans="1:2" ht="51">
      <c r="A24" s="15" t="s">
        <v>27</v>
      </c>
      <c r="B24" s="14">
        <v>196.35199999999998</v>
      </c>
    </row>
    <row r="25" spans="1:2" ht="25.5">
      <c r="A25" s="16" t="s">
        <v>28</v>
      </c>
      <c r="B25" s="17">
        <v>196.63200000000003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D25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23.2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49</v>
      </c>
      <c r="D4" s="21" t="s">
        <v>63</v>
      </c>
    </row>
    <row r="5" spans="1:2" ht="12.75">
      <c r="A5" s="5" t="s">
        <v>3</v>
      </c>
      <c r="B5" s="6">
        <v>1452.4086</v>
      </c>
    </row>
    <row r="6" spans="1:2" ht="12.75">
      <c r="A6" s="7" t="s">
        <v>4</v>
      </c>
      <c r="B6" s="8">
        <v>2992.68</v>
      </c>
    </row>
    <row r="7" spans="1:2" ht="15.75">
      <c r="A7" s="9" t="s">
        <v>5</v>
      </c>
      <c r="B7" s="10">
        <f>B8+B20+B23</f>
        <v>13790.379229725782</v>
      </c>
    </row>
    <row r="8" spans="1:2" ht="12.75">
      <c r="A8" s="11" t="s">
        <v>6</v>
      </c>
      <c r="B8" s="12">
        <f>B10+B14</f>
        <v>2872.4112297257825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1567.3899999999999</v>
      </c>
    </row>
    <row r="11" spans="1:2" ht="12.75">
      <c r="A11" s="15" t="s">
        <v>30</v>
      </c>
      <c r="B11" s="14">
        <v>890</v>
      </c>
    </row>
    <row r="12" spans="1:2" ht="12.75">
      <c r="A12" s="15" t="s">
        <v>10</v>
      </c>
      <c r="B12" s="14">
        <v>660.52</v>
      </c>
    </row>
    <row r="13" spans="1:2" ht="25.5">
      <c r="A13" s="15" t="s">
        <v>11</v>
      </c>
      <c r="B13" s="14">
        <v>16.87</v>
      </c>
    </row>
    <row r="14" spans="1:2" ht="12.75">
      <c r="A14" s="7" t="s">
        <v>15</v>
      </c>
      <c r="B14" s="8">
        <v>1305.0212297257829</v>
      </c>
    </row>
    <row r="15" spans="1:2" ht="12.75">
      <c r="A15" s="15" t="s">
        <v>16</v>
      </c>
      <c r="B15" s="14">
        <v>84.07100000000001</v>
      </c>
    </row>
    <row r="16" spans="1:2" ht="12.75">
      <c r="A16" s="15" t="s">
        <v>17</v>
      </c>
      <c r="B16" s="14">
        <v>383.0204954991979</v>
      </c>
    </row>
    <row r="17" spans="1:2" ht="25.5">
      <c r="A17" s="15" t="s">
        <v>18</v>
      </c>
      <c r="B17" s="14">
        <v>359.023734226585</v>
      </c>
    </row>
    <row r="18" spans="1:2" ht="12.75">
      <c r="A18" s="15" t="s">
        <v>20</v>
      </c>
      <c r="B18" s="14">
        <v>427.14599999999996</v>
      </c>
    </row>
    <row r="19" spans="1:2" ht="12.75">
      <c r="A19" s="15" t="s">
        <v>21</v>
      </c>
      <c r="B19" s="14">
        <v>51.76</v>
      </c>
    </row>
    <row r="20" spans="1:2" ht="12.75">
      <c r="A20" s="11" t="s">
        <v>22</v>
      </c>
      <c r="B20" s="12">
        <v>10483.5</v>
      </c>
    </row>
    <row r="21" spans="1:2" ht="12.75">
      <c r="A21" s="7" t="s">
        <v>24</v>
      </c>
      <c r="B21" s="8"/>
    </row>
    <row r="22" spans="1:2" ht="26.25" customHeight="1">
      <c r="A22" s="15" t="s">
        <v>61</v>
      </c>
      <c r="B22" s="14">
        <v>10483.5</v>
      </c>
    </row>
    <row r="23" spans="1:2" ht="12.75">
      <c r="A23" s="11" t="s">
        <v>26</v>
      </c>
      <c r="B23" s="12">
        <v>434.468</v>
      </c>
    </row>
    <row r="24" spans="1:2" ht="51">
      <c r="A24" s="15" t="s">
        <v>27</v>
      </c>
      <c r="B24" s="14">
        <v>217.084</v>
      </c>
    </row>
    <row r="25" spans="1:2" ht="25.5">
      <c r="A25" s="16" t="s">
        <v>28</v>
      </c>
      <c r="B25" s="17">
        <v>217.38400000000001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D27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23.25390625" style="0" customWidth="1"/>
  </cols>
  <sheetData>
    <row r="1" spans="1:2" ht="12.75">
      <c r="A1" s="19" t="s">
        <v>34</v>
      </c>
      <c r="B1" s="19"/>
    </row>
    <row r="2" ht="12.75">
      <c r="A2" s="1" t="s">
        <v>56</v>
      </c>
    </row>
    <row r="3" spans="1:4" ht="12.75">
      <c r="A3" s="2"/>
      <c r="B3" s="5" t="s">
        <v>50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133.67229999999998</v>
      </c>
    </row>
    <row r="6" spans="1:2" ht="12.75">
      <c r="A6" s="7" t="s">
        <v>4</v>
      </c>
      <c r="B6" s="8">
        <v>10125.62</v>
      </c>
    </row>
    <row r="7" spans="1:2" ht="15.75">
      <c r="A7" s="9" t="s">
        <v>5</v>
      </c>
      <c r="B7" s="10">
        <f>B8+B22+B25</f>
        <v>13695.472441047954</v>
      </c>
    </row>
    <row r="8" spans="1:2" ht="12.75">
      <c r="A8" s="11" t="s">
        <v>6</v>
      </c>
      <c r="B8" s="12">
        <f>B10+B14</f>
        <v>8787.554756223364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B12+B13+B11</f>
        <v>2973.4400000000005</v>
      </c>
    </row>
    <row r="11" spans="1:2" ht="12.75">
      <c r="A11" s="15" t="s">
        <v>60</v>
      </c>
      <c r="B11" s="14">
        <v>238.8</v>
      </c>
    </row>
    <row r="12" spans="1:2" ht="12.75">
      <c r="A12" s="15" t="s">
        <v>10</v>
      </c>
      <c r="B12" s="14">
        <v>2234.42</v>
      </c>
    </row>
    <row r="13" spans="1:2" ht="12.75">
      <c r="A13" s="15" t="s">
        <v>13</v>
      </c>
      <c r="B13" s="14">
        <v>500.22</v>
      </c>
    </row>
    <row r="14" spans="1:2" ht="12.75">
      <c r="A14" s="7" t="s">
        <v>15</v>
      </c>
      <c r="B14" s="8">
        <v>5814.114756223364</v>
      </c>
    </row>
    <row r="15" spans="1:2" ht="12.75">
      <c r="A15" s="15" t="s">
        <v>16</v>
      </c>
      <c r="B15" s="14">
        <v>415.226</v>
      </c>
    </row>
    <row r="16" spans="1:2" ht="12.75">
      <c r="A16" s="15" t="s">
        <v>17</v>
      </c>
      <c r="B16" s="14">
        <v>1692.7157992104121</v>
      </c>
    </row>
    <row r="17" spans="1:2" ht="25.5">
      <c r="A17" s="15" t="s">
        <v>18</v>
      </c>
      <c r="B17" s="14">
        <v>1586.6649570129518</v>
      </c>
    </row>
    <row r="18" spans="1:2" ht="12.75">
      <c r="A18" s="15" t="s">
        <v>19</v>
      </c>
      <c r="B18" s="14">
        <v>0</v>
      </c>
    </row>
    <row r="19" spans="1:2" ht="12.75">
      <c r="A19" s="15" t="s">
        <v>31</v>
      </c>
      <c r="B19" s="14">
        <v>0</v>
      </c>
    </row>
    <row r="20" spans="1:2" ht="12.75">
      <c r="A20" s="15" t="s">
        <v>20</v>
      </c>
      <c r="B20" s="14">
        <v>1863.858</v>
      </c>
    </row>
    <row r="21" spans="1:2" ht="12.75">
      <c r="A21" s="15" t="s">
        <v>21</v>
      </c>
      <c r="B21" s="14">
        <v>255.65</v>
      </c>
    </row>
    <row r="22" spans="1:2" ht="12.75">
      <c r="A22" s="11" t="s">
        <v>22</v>
      </c>
      <c r="B22" s="12">
        <v>2838.4016848245897</v>
      </c>
    </row>
    <row r="23" spans="1:2" ht="12.75">
      <c r="A23" s="7" t="s">
        <v>24</v>
      </c>
      <c r="B23" s="8">
        <v>2838.4016848245897</v>
      </c>
    </row>
    <row r="24" spans="1:2" ht="12.75">
      <c r="A24" s="15" t="s">
        <v>62</v>
      </c>
      <c r="B24" s="14">
        <v>2838.4016848245897</v>
      </c>
    </row>
    <row r="25" spans="1:2" ht="12.75">
      <c r="A25" s="11" t="s">
        <v>26</v>
      </c>
      <c r="B25" s="12">
        <v>2069.5159999999996</v>
      </c>
    </row>
    <row r="26" spans="1:2" ht="51">
      <c r="A26" s="15" t="s">
        <v>27</v>
      </c>
      <c r="B26" s="14">
        <v>995.8319999999999</v>
      </c>
    </row>
    <row r="27" spans="1:2" ht="25.5">
      <c r="A27" s="16" t="s">
        <v>28</v>
      </c>
      <c r="B27" s="17">
        <v>1073.684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D26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23.2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51</v>
      </c>
      <c r="D4" s="21" t="s">
        <v>63</v>
      </c>
    </row>
    <row r="5" spans="1:2" ht="12.75">
      <c r="A5" s="5" t="s">
        <v>3</v>
      </c>
      <c r="B5" s="6">
        <v>1.1398</v>
      </c>
    </row>
    <row r="6" spans="1:2" ht="12.75">
      <c r="A6" s="7" t="s">
        <v>4</v>
      </c>
      <c r="B6" s="8">
        <v>4119.84</v>
      </c>
    </row>
    <row r="7" spans="1:2" ht="15.75">
      <c r="A7" s="9" t="s">
        <v>5</v>
      </c>
      <c r="B7" s="10">
        <f>B8+B15</f>
        <v>5808.499990597779</v>
      </c>
    </row>
    <row r="8" spans="1:2" ht="12.75">
      <c r="A8" s="11" t="s">
        <v>6</v>
      </c>
      <c r="B8" s="12">
        <f>B10+B15</f>
        <v>4011.9299952988895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B11+B12+B13+B14</f>
        <v>2215.36</v>
      </c>
    </row>
    <row r="11" spans="1:2" ht="12.75">
      <c r="A11" s="15" t="s">
        <v>30</v>
      </c>
      <c r="B11" s="14">
        <v>1200</v>
      </c>
    </row>
    <row r="12" spans="1:2" ht="12.75">
      <c r="A12" s="15" t="s">
        <v>10</v>
      </c>
      <c r="B12" s="14">
        <v>909.3</v>
      </c>
    </row>
    <row r="13" spans="1:2" ht="25.5">
      <c r="A13" s="15" t="s">
        <v>11</v>
      </c>
      <c r="B13" s="14">
        <v>70.06</v>
      </c>
    </row>
    <row r="14" spans="1:2" ht="12.75">
      <c r="A14" s="15" t="s">
        <v>13</v>
      </c>
      <c r="B14" s="14">
        <v>36</v>
      </c>
    </row>
    <row r="15" spans="1:2" ht="12.75">
      <c r="A15" s="7" t="s">
        <v>15</v>
      </c>
      <c r="B15" s="8">
        <v>1796.5699952988896</v>
      </c>
    </row>
    <row r="16" spans="1:2" ht="12.75">
      <c r="A16" s="15" t="s">
        <v>16</v>
      </c>
      <c r="B16" s="14">
        <v>115.737</v>
      </c>
    </row>
    <row r="17" spans="1:2" ht="12.75">
      <c r="A17" s="15" t="s">
        <v>17</v>
      </c>
      <c r="B17" s="14">
        <v>527.2881622389488</v>
      </c>
    </row>
    <row r="18" spans="1:2" ht="25.5">
      <c r="A18" s="15" t="s">
        <v>18</v>
      </c>
      <c r="B18" s="14">
        <v>494.2528330599406</v>
      </c>
    </row>
    <row r="19" spans="1:2" ht="12.75">
      <c r="A19" s="15" t="s">
        <v>20</v>
      </c>
      <c r="B19" s="14">
        <v>588.032</v>
      </c>
    </row>
    <row r="20" spans="1:2" ht="12.75">
      <c r="A20" s="15" t="s">
        <v>21</v>
      </c>
      <c r="B20" s="14">
        <v>71.26</v>
      </c>
    </row>
    <row r="21" spans="1:2" ht="12.75">
      <c r="A21" s="11" t="s">
        <v>22</v>
      </c>
      <c r="B21" s="12">
        <v>2507.3993082866846</v>
      </c>
    </row>
    <row r="22" spans="1:2" ht="12.75">
      <c r="A22" s="7" t="s">
        <v>24</v>
      </c>
      <c r="B22" s="8"/>
    </row>
    <row r="23" spans="1:2" ht="12.75">
      <c r="A23" s="15" t="s">
        <v>62</v>
      </c>
      <c r="B23" s="14">
        <v>2507.3993082866846</v>
      </c>
    </row>
    <row r="24" spans="1:2" ht="12.75">
      <c r="A24" s="11" t="s">
        <v>26</v>
      </c>
      <c r="B24" s="12">
        <v>598.116</v>
      </c>
    </row>
    <row r="25" spans="1:2" ht="51">
      <c r="A25" s="15" t="s">
        <v>27</v>
      </c>
      <c r="B25" s="14">
        <v>298.84799999999996</v>
      </c>
    </row>
    <row r="26" spans="1:2" ht="25.5">
      <c r="A26" s="16" t="s">
        <v>28</v>
      </c>
      <c r="B26" s="17">
        <v>299.268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7"/>
  <sheetViews>
    <sheetView workbookViewId="0" topLeftCell="A1">
      <selection activeCell="D1" sqref="D1"/>
    </sheetView>
  </sheetViews>
  <sheetFormatPr defaultColWidth="9.00390625" defaultRowHeight="12.75"/>
  <cols>
    <col min="1" max="1" width="78.25390625" style="0" customWidth="1"/>
    <col min="2" max="2" width="17.25390625" style="0" customWidth="1"/>
  </cols>
  <sheetData>
    <row r="1" spans="1:4" ht="12.75">
      <c r="A1" s="19" t="s">
        <v>34</v>
      </c>
      <c r="B1" s="19"/>
      <c r="D1" s="21" t="s">
        <v>63</v>
      </c>
    </row>
    <row r="2" spans="1:2" ht="21.75" customHeight="1">
      <c r="A2" s="1" t="s">
        <v>0</v>
      </c>
      <c r="B2" s="5" t="s">
        <v>29</v>
      </c>
    </row>
    <row r="3" ht="30" customHeight="1">
      <c r="A3" s="4" t="s">
        <v>2</v>
      </c>
    </row>
    <row r="4" spans="1:2" ht="12.75">
      <c r="A4" s="5" t="s">
        <v>3</v>
      </c>
      <c r="B4" s="6">
        <v>72148.766</v>
      </c>
    </row>
    <row r="5" spans="1:2" ht="12.75">
      <c r="A5" s="7" t="s">
        <v>4</v>
      </c>
      <c r="B5" s="8">
        <v>39272.85</v>
      </c>
    </row>
    <row r="6" spans="1:2" ht="15.75">
      <c r="A6" s="9" t="s">
        <v>5</v>
      </c>
      <c r="B6" s="10">
        <f>B7+B22+B25</f>
        <v>66245.98515696621</v>
      </c>
    </row>
    <row r="7" spans="1:2" ht="12.75">
      <c r="A7" s="11" t="s">
        <v>6</v>
      </c>
      <c r="B7" s="12">
        <f>B9+B14</f>
        <v>35894.42073800484</v>
      </c>
    </row>
    <row r="8" spans="1:2" ht="12.75">
      <c r="A8" s="13" t="s">
        <v>7</v>
      </c>
      <c r="B8" s="14"/>
    </row>
    <row r="9" spans="1:2" ht="12.75">
      <c r="A9" s="7" t="s">
        <v>8</v>
      </c>
      <c r="B9" s="8">
        <f>B10+B11+B12+B13</f>
        <v>8605.37</v>
      </c>
    </row>
    <row r="10" spans="1:2" ht="12.75">
      <c r="A10" s="15" t="s">
        <v>10</v>
      </c>
      <c r="B10" s="14">
        <v>6990</v>
      </c>
    </row>
    <row r="11" spans="1:2" ht="25.5">
      <c r="A11" s="15" t="s">
        <v>11</v>
      </c>
      <c r="B11" s="14">
        <v>87.42</v>
      </c>
    </row>
    <row r="12" spans="1:2" ht="12.75">
      <c r="A12" s="15" t="s">
        <v>12</v>
      </c>
      <c r="B12" s="14">
        <v>1275.95</v>
      </c>
    </row>
    <row r="13" spans="1:2" ht="12.75">
      <c r="A13" s="15" t="s">
        <v>13</v>
      </c>
      <c r="B13" s="14">
        <v>252</v>
      </c>
    </row>
    <row r="14" spans="1:2" ht="12.75">
      <c r="A14" s="7" t="s">
        <v>15</v>
      </c>
      <c r="B14" s="8">
        <f>B15+B16+B17+B19+B20+B21</f>
        <v>27289.050738004837</v>
      </c>
    </row>
    <row r="15" spans="1:2" ht="12.75">
      <c r="A15" s="15" t="s">
        <v>16</v>
      </c>
      <c r="B15" s="14">
        <v>947.5493</v>
      </c>
    </row>
    <row r="16" spans="1:2" ht="12.75">
      <c r="A16" s="15" t="s">
        <v>17</v>
      </c>
      <c r="B16" s="14">
        <v>4316.955934816026</v>
      </c>
    </row>
    <row r="17" spans="1:2" ht="25.5">
      <c r="A17" s="15" t="s">
        <v>18</v>
      </c>
      <c r="B17" s="14">
        <v>4046.492703188813</v>
      </c>
    </row>
    <row r="18" spans="1:2" ht="12.75">
      <c r="A18" s="15" t="s">
        <v>19</v>
      </c>
      <c r="B18" s="14">
        <v>0</v>
      </c>
    </row>
    <row r="19" spans="1:2" ht="12.75">
      <c r="A19" s="15" t="s">
        <v>57</v>
      </c>
      <c r="B19" s="14">
        <v>12580.42</v>
      </c>
    </row>
    <row r="20" spans="1:2" ht="12.75">
      <c r="A20" s="15" t="s">
        <v>20</v>
      </c>
      <c r="B20" s="14">
        <v>4814.2328</v>
      </c>
    </row>
    <row r="21" spans="1:2" ht="12.75">
      <c r="A21" s="15" t="s">
        <v>21</v>
      </c>
      <c r="B21" s="14">
        <v>583.4</v>
      </c>
    </row>
    <row r="22" spans="1:2" ht="12.75">
      <c r="A22" s="11" t="s">
        <v>22</v>
      </c>
      <c r="B22" s="12">
        <v>20303.403018961373</v>
      </c>
    </row>
    <row r="23" spans="1:2" ht="12.75">
      <c r="A23" s="7" t="s">
        <v>24</v>
      </c>
      <c r="B23" s="8"/>
    </row>
    <row r="24" spans="1:2" ht="25.5">
      <c r="A24" s="15" t="s">
        <v>25</v>
      </c>
      <c r="B24" s="14">
        <v>20303.403018961373</v>
      </c>
    </row>
    <row r="25" spans="1:2" ht="23.25" customHeight="1">
      <c r="A25" s="11" t="s">
        <v>26</v>
      </c>
      <c r="B25" s="12">
        <v>10048.161399999999</v>
      </c>
    </row>
    <row r="26" spans="1:2" ht="51">
      <c r="A26" s="15" t="s">
        <v>27</v>
      </c>
      <c r="B26" s="14">
        <v>2446.6972</v>
      </c>
    </row>
    <row r="27" spans="1:2" ht="25.5">
      <c r="A27" s="16" t="s">
        <v>28</v>
      </c>
      <c r="B27" s="17">
        <v>7601.464199999999</v>
      </c>
    </row>
  </sheetData>
  <mergeCells count="1">
    <mergeCell ref="A1:B1"/>
  </mergeCells>
  <hyperlinks>
    <hyperlink ref="D1" location="'Список домов'!R1C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D26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9.87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52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18931.8238</v>
      </c>
    </row>
    <row r="6" spans="1:2" ht="12.75">
      <c r="A6" s="7" t="s">
        <v>4</v>
      </c>
      <c r="B6" s="8">
        <v>39275.82</v>
      </c>
    </row>
    <row r="7" spans="1:2" ht="15.75">
      <c r="A7" s="9" t="s">
        <v>5</v>
      </c>
      <c r="B7" s="10">
        <f>B8+B21+B24</f>
        <v>26789.812895340532</v>
      </c>
    </row>
    <row r="8" spans="1:2" ht="12.75">
      <c r="A8" s="11" t="s">
        <v>6</v>
      </c>
      <c r="B8" s="12">
        <f>B10+B13</f>
        <v>20984.550483899508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</f>
        <v>7100.12</v>
      </c>
    </row>
    <row r="11" spans="1:2" ht="21" customHeight="1">
      <c r="A11" s="15" t="s">
        <v>10</v>
      </c>
      <c r="B11" s="14">
        <v>7027.32</v>
      </c>
    </row>
    <row r="12" spans="1:2" ht="25.5">
      <c r="A12" s="15" t="s">
        <v>11</v>
      </c>
      <c r="B12" s="14">
        <v>72.8</v>
      </c>
    </row>
    <row r="13" spans="1:2" ht="12.75">
      <c r="A13" s="7" t="s">
        <v>15</v>
      </c>
      <c r="B13" s="8">
        <v>13884.430483899509</v>
      </c>
    </row>
    <row r="14" spans="1:2" ht="12.75">
      <c r="A14" s="15" t="s">
        <v>16</v>
      </c>
      <c r="B14" s="14">
        <v>894.4530000000001</v>
      </c>
    </row>
    <row r="15" spans="1:2" ht="12.75">
      <c r="A15" s="15" t="s">
        <v>17</v>
      </c>
      <c r="B15" s="14">
        <v>4075.0536006559205</v>
      </c>
    </row>
    <row r="16" spans="1:2" ht="25.5">
      <c r="A16" s="15" t="s">
        <v>18</v>
      </c>
      <c r="B16" s="14">
        <v>3819.7458832435873</v>
      </c>
    </row>
    <row r="17" spans="1:2" ht="12.75">
      <c r="A17" s="15" t="s">
        <v>19</v>
      </c>
      <c r="B17" s="14">
        <v>0</v>
      </c>
    </row>
    <row r="18" spans="1:2" ht="12.75">
      <c r="A18" s="15" t="s">
        <v>31</v>
      </c>
      <c r="B18" s="14">
        <v>0</v>
      </c>
    </row>
    <row r="19" spans="1:2" ht="12.75">
      <c r="A19" s="15" t="s">
        <v>20</v>
      </c>
      <c r="B19" s="14">
        <v>4544.468</v>
      </c>
    </row>
    <row r="20" spans="1:2" ht="12.75">
      <c r="A20" s="15" t="s">
        <v>21</v>
      </c>
      <c r="B20" s="14">
        <v>550.71</v>
      </c>
    </row>
    <row r="21" spans="1:2" ht="12.75">
      <c r="A21" s="11" t="s">
        <v>22</v>
      </c>
      <c r="B21" s="12">
        <v>1182.8084114410258</v>
      </c>
    </row>
    <row r="22" spans="1:2" ht="12.75">
      <c r="A22" s="7" t="s">
        <v>24</v>
      </c>
      <c r="B22" s="8"/>
    </row>
    <row r="23" spans="1:2" ht="12.75">
      <c r="A23" s="15" t="s">
        <v>62</v>
      </c>
      <c r="B23" s="14">
        <v>1182.8084114410258</v>
      </c>
    </row>
    <row r="24" spans="1:2" ht="12.75">
      <c r="A24" s="11" t="s">
        <v>26</v>
      </c>
      <c r="B24" s="12">
        <v>4622.454</v>
      </c>
    </row>
    <row r="25" spans="1:2" ht="51">
      <c r="A25" s="15" t="s">
        <v>27</v>
      </c>
      <c r="B25" s="14">
        <v>2309.602</v>
      </c>
    </row>
    <row r="26" spans="1:2" ht="25.5">
      <c r="A26" s="16" t="s">
        <v>28</v>
      </c>
      <c r="B26" s="17">
        <v>2312.8520000000003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D26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18.7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53</v>
      </c>
      <c r="D4" s="21" t="s">
        <v>63</v>
      </c>
    </row>
    <row r="5" spans="1:2" ht="12.75">
      <c r="A5" s="5" t="s">
        <v>3</v>
      </c>
      <c r="B5" s="6">
        <v>13074.2686</v>
      </c>
    </row>
    <row r="6" spans="1:2" ht="12.75">
      <c r="A6" s="7" t="s">
        <v>4</v>
      </c>
      <c r="B6" s="8">
        <v>18362.84</v>
      </c>
    </row>
    <row r="7" spans="1:2" ht="15.75">
      <c r="A7" s="9" t="s">
        <v>5</v>
      </c>
      <c r="B7" s="10">
        <f>B8+B21+B24</f>
        <v>19450.61810072836</v>
      </c>
    </row>
    <row r="8" spans="1:2" ht="12.75">
      <c r="A8" s="11" t="s">
        <v>6</v>
      </c>
      <c r="B8" s="12">
        <f>B10+B15</f>
        <v>15504.877886565353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B12+B13+B14+B11</f>
        <v>6026.35</v>
      </c>
    </row>
    <row r="11" spans="1:2" ht="12.75">
      <c r="A11" s="15" t="s">
        <v>30</v>
      </c>
      <c r="B11" s="14">
        <v>1730</v>
      </c>
    </row>
    <row r="12" spans="1:2" ht="12.75">
      <c r="A12" s="15" t="s">
        <v>10</v>
      </c>
      <c r="B12" s="14">
        <v>4052.85</v>
      </c>
    </row>
    <row r="13" spans="1:2" ht="25.5">
      <c r="A13" s="15" t="s">
        <v>11</v>
      </c>
      <c r="B13" s="14">
        <v>63.4</v>
      </c>
    </row>
    <row r="14" spans="1:2" ht="13.5" customHeight="1">
      <c r="A14" s="15" t="s">
        <v>13</v>
      </c>
      <c r="B14" s="14">
        <v>180.1</v>
      </c>
    </row>
    <row r="15" spans="1:2" ht="12.75">
      <c r="A15" s="7" t="s">
        <v>15</v>
      </c>
      <c r="B15" s="8">
        <v>9478.527886565353</v>
      </c>
    </row>
    <row r="16" spans="1:2" ht="12.75">
      <c r="A16" s="15" t="s">
        <v>16</v>
      </c>
      <c r="B16" s="14">
        <v>610.6186</v>
      </c>
    </row>
    <row r="17" spans="1:2" ht="12.75">
      <c r="A17" s="15" t="s">
        <v>17</v>
      </c>
      <c r="B17" s="14">
        <v>2781.9276413153925</v>
      </c>
    </row>
    <row r="18" spans="1:2" ht="25.5">
      <c r="A18" s="15" t="s">
        <v>18</v>
      </c>
      <c r="B18" s="14">
        <v>2607.6360452499603</v>
      </c>
    </row>
    <row r="19" spans="1:2" ht="12.75">
      <c r="A19" s="15" t="s">
        <v>20</v>
      </c>
      <c r="B19" s="14">
        <v>3102.3856</v>
      </c>
    </row>
    <row r="20" spans="1:2" ht="12.75">
      <c r="A20" s="15" t="s">
        <v>21</v>
      </c>
      <c r="B20" s="14">
        <v>375.96</v>
      </c>
    </row>
    <row r="21" spans="1:2" ht="12.75">
      <c r="A21" s="11" t="s">
        <v>22</v>
      </c>
      <c r="B21" s="12">
        <v>790.117414163006</v>
      </c>
    </row>
    <row r="22" spans="1:2" ht="12.75">
      <c r="A22" s="7" t="s">
        <v>24</v>
      </c>
      <c r="B22" s="8"/>
    </row>
    <row r="23" spans="1:2" ht="12.75">
      <c r="A23" s="15" t="s">
        <v>62</v>
      </c>
      <c r="B23" s="14">
        <v>790.117414163006</v>
      </c>
    </row>
    <row r="24" spans="1:2" ht="12.75">
      <c r="A24" s="11" t="s">
        <v>26</v>
      </c>
      <c r="B24" s="12">
        <v>3155.6228</v>
      </c>
    </row>
    <row r="25" spans="1:2" ht="51">
      <c r="A25" s="15" t="s">
        <v>27</v>
      </c>
      <c r="B25" s="14">
        <v>1576.7043999999999</v>
      </c>
    </row>
    <row r="26" spans="1:2" ht="25.5">
      <c r="A26" s="16" t="s">
        <v>28</v>
      </c>
      <c r="B26" s="17">
        <v>1578.9184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D31"/>
  <sheetViews>
    <sheetView workbookViewId="0" topLeftCell="A1">
      <selection activeCell="D4" sqref="D4"/>
    </sheetView>
  </sheetViews>
  <sheetFormatPr defaultColWidth="9.00390625" defaultRowHeight="12.75"/>
  <cols>
    <col min="1" max="1" width="79.625" style="0" customWidth="1"/>
    <col min="2" max="2" width="19.87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54</v>
      </c>
      <c r="D4" s="21" t="s">
        <v>63</v>
      </c>
    </row>
    <row r="5" spans="1:2" ht="12.75">
      <c r="A5" s="5" t="s">
        <v>3</v>
      </c>
      <c r="B5" s="6">
        <v>0</v>
      </c>
    </row>
    <row r="6" spans="1:2" ht="12.75">
      <c r="A6" s="7" t="s">
        <v>4</v>
      </c>
      <c r="B6" s="8">
        <v>3853.3</v>
      </c>
    </row>
    <row r="7" spans="1:2" ht="15.75">
      <c r="A7" s="9" t="s">
        <v>5</v>
      </c>
      <c r="B7" s="10">
        <f>B8+B24+B27</f>
        <v>29405.045969769908</v>
      </c>
    </row>
    <row r="8" spans="1:2" ht="12.75">
      <c r="A8" s="11" t="s">
        <v>6</v>
      </c>
      <c r="B8" s="12">
        <f>B10+B16</f>
        <v>4318.190957050525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B13+B12+B15+B14</f>
        <v>1895.0800000000002</v>
      </c>
    </row>
    <row r="11" spans="1:2" ht="12.75">
      <c r="A11" s="15" t="s">
        <v>9</v>
      </c>
      <c r="B11" s="14">
        <v>0</v>
      </c>
    </row>
    <row r="12" spans="1:2" ht="12.75">
      <c r="A12" s="15" t="s">
        <v>30</v>
      </c>
      <c r="B12" s="14">
        <v>980</v>
      </c>
    </row>
    <row r="13" spans="1:2" ht="12.75">
      <c r="A13" s="15" t="s">
        <v>10</v>
      </c>
      <c r="B13" s="14">
        <v>850.38</v>
      </c>
    </row>
    <row r="14" spans="1:2" ht="25.5">
      <c r="A14" s="15" t="s">
        <v>11</v>
      </c>
      <c r="B14" s="14">
        <v>28.9</v>
      </c>
    </row>
    <row r="15" spans="1:2" ht="12.75">
      <c r="A15" s="15" t="s">
        <v>13</v>
      </c>
      <c r="B15" s="14">
        <v>35.8</v>
      </c>
    </row>
    <row r="16" spans="1:2" ht="12.75">
      <c r="A16" s="7" t="s">
        <v>15</v>
      </c>
      <c r="B16" s="8">
        <v>2423.110957050525</v>
      </c>
    </row>
    <row r="17" spans="1:2" ht="12.75">
      <c r="A17" s="15" t="s">
        <v>16</v>
      </c>
      <c r="B17" s="14">
        <v>156.1</v>
      </c>
    </row>
    <row r="18" spans="1:2" ht="12.75">
      <c r="A18" s="15" t="s">
        <v>17</v>
      </c>
      <c r="B18" s="14">
        <v>711.1786388579268</v>
      </c>
    </row>
    <row r="19" spans="1:2" ht="25.5">
      <c r="A19" s="15" t="s">
        <v>18</v>
      </c>
      <c r="B19" s="14">
        <v>666.622318192598</v>
      </c>
    </row>
    <row r="20" spans="1:2" ht="12.75">
      <c r="A20" s="15" t="s">
        <v>19</v>
      </c>
      <c r="B20" s="14">
        <v>0</v>
      </c>
    </row>
    <row r="21" spans="1:2" ht="12.75">
      <c r="A21" s="15" t="s">
        <v>31</v>
      </c>
      <c r="B21" s="14">
        <v>0</v>
      </c>
    </row>
    <row r="22" spans="1:2" ht="12.75">
      <c r="A22" s="15" t="s">
        <v>20</v>
      </c>
      <c r="B22" s="14">
        <v>793.1</v>
      </c>
    </row>
    <row r="23" spans="1:2" ht="12.75">
      <c r="A23" s="15" t="s">
        <v>21</v>
      </c>
      <c r="B23" s="14">
        <v>96.11</v>
      </c>
    </row>
    <row r="24" spans="1:2" ht="12.75">
      <c r="A24" s="11" t="s">
        <v>22</v>
      </c>
      <c r="B24" s="12">
        <v>19798.92750635969</v>
      </c>
    </row>
    <row r="25" spans="1:2" ht="12.75">
      <c r="A25" s="7" t="s">
        <v>23</v>
      </c>
      <c r="B25" s="8">
        <v>14511</v>
      </c>
    </row>
    <row r="26" spans="1:2" ht="24.75" customHeight="1">
      <c r="A26" s="15" t="s">
        <v>32</v>
      </c>
      <c r="B26" s="14">
        <v>14511</v>
      </c>
    </row>
    <row r="27" spans="1:2" ht="12.75">
      <c r="A27" s="7" t="s">
        <v>24</v>
      </c>
      <c r="B27" s="8">
        <v>5287.92750635969</v>
      </c>
    </row>
    <row r="28" spans="1:2" ht="12.75">
      <c r="A28" s="15" t="s">
        <v>62</v>
      </c>
      <c r="B28" s="14">
        <v>5287.92750635969</v>
      </c>
    </row>
    <row r="29" spans="1:2" ht="12.75">
      <c r="A29" s="11" t="s">
        <v>26</v>
      </c>
      <c r="B29" s="12">
        <v>806.71</v>
      </c>
    </row>
    <row r="30" spans="1:2" ht="51">
      <c r="A30" s="15" t="s">
        <v>27</v>
      </c>
      <c r="B30" s="14">
        <v>403.07</v>
      </c>
    </row>
    <row r="31" spans="1:2" ht="25.5">
      <c r="A31" s="16" t="s">
        <v>28</v>
      </c>
      <c r="B31" s="17">
        <v>403.64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D26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7.7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55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6150.861</v>
      </c>
    </row>
    <row r="6" spans="1:2" ht="12.75">
      <c r="A6" s="7" t="s">
        <v>4</v>
      </c>
      <c r="B6" s="8">
        <v>10682.94</v>
      </c>
    </row>
    <row r="7" spans="1:2" ht="15.75">
      <c r="A7" s="9" t="s">
        <v>5</v>
      </c>
      <c r="B7" s="10">
        <f>B8+B21+B24</f>
        <v>8303.69816225792</v>
      </c>
    </row>
    <row r="8" spans="1:2" ht="12.75">
      <c r="A8" s="11" t="s">
        <v>6</v>
      </c>
      <c r="B8" s="12">
        <f>B10+B15</f>
        <v>6731.572205917318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B12+B13+B14+B11</f>
        <v>2954.98</v>
      </c>
    </row>
    <row r="11" spans="1:2" ht="12.75">
      <c r="A11" s="15" t="s">
        <v>30</v>
      </c>
      <c r="B11" s="14">
        <v>920</v>
      </c>
    </row>
    <row r="12" spans="1:2" ht="12.75">
      <c r="A12" s="15" t="s">
        <v>10</v>
      </c>
      <c r="B12" s="14">
        <v>1911.48</v>
      </c>
    </row>
    <row r="13" spans="1:2" ht="25.5">
      <c r="A13" s="15" t="s">
        <v>11</v>
      </c>
      <c r="B13" s="14">
        <v>18.6</v>
      </c>
    </row>
    <row r="14" spans="1:2" ht="12.75">
      <c r="A14" s="15" t="s">
        <v>13</v>
      </c>
      <c r="B14" s="14">
        <v>104.9</v>
      </c>
    </row>
    <row r="15" spans="1:2" ht="12.75">
      <c r="A15" s="7" t="s">
        <v>15</v>
      </c>
      <c r="B15" s="8">
        <v>3776.5922059173176</v>
      </c>
    </row>
    <row r="16" spans="1:2" ht="12.75">
      <c r="A16" s="15" t="s">
        <v>16</v>
      </c>
      <c r="B16" s="14">
        <v>243.29299999999998</v>
      </c>
    </row>
    <row r="17" spans="1:2" ht="12.75">
      <c r="A17" s="15" t="s">
        <v>17</v>
      </c>
      <c r="B17" s="14">
        <v>1108.4227071342827</v>
      </c>
    </row>
    <row r="18" spans="1:2" ht="25.5">
      <c r="A18" s="15" t="s">
        <v>18</v>
      </c>
      <c r="B18" s="14">
        <v>1038.9784987830349</v>
      </c>
    </row>
    <row r="19" spans="1:2" ht="12.75">
      <c r="A19" s="15" t="s">
        <v>20</v>
      </c>
      <c r="B19" s="14">
        <v>1236.1080000000002</v>
      </c>
    </row>
    <row r="20" spans="1:2" ht="12.75">
      <c r="A20" s="15" t="s">
        <v>21</v>
      </c>
      <c r="B20" s="14">
        <v>149.79</v>
      </c>
    </row>
    <row r="21" spans="1:2" ht="12.75">
      <c r="A21" s="11" t="s">
        <v>22</v>
      </c>
      <c r="B21" s="12">
        <v>314.8119563406031</v>
      </c>
    </row>
    <row r="22" spans="1:2" ht="12.75">
      <c r="A22" s="7" t="s">
        <v>24</v>
      </c>
      <c r="B22" s="8"/>
    </row>
    <row r="23" spans="1:2" ht="21.75" customHeight="1">
      <c r="A23" s="15" t="s">
        <v>62</v>
      </c>
      <c r="B23" s="14">
        <v>314.8119563406031</v>
      </c>
    </row>
    <row r="24" spans="1:2" ht="12.75">
      <c r="A24" s="11" t="s">
        <v>26</v>
      </c>
      <c r="B24" s="12">
        <v>1257.3139999999999</v>
      </c>
    </row>
    <row r="25" spans="1:2" ht="51">
      <c r="A25" s="15" t="s">
        <v>27</v>
      </c>
      <c r="B25" s="14">
        <v>628.212</v>
      </c>
    </row>
    <row r="26" spans="1:2" ht="25.5">
      <c r="A26" s="16" t="s">
        <v>28</v>
      </c>
      <c r="B26" s="17">
        <v>629.102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1"/>
  <sheetViews>
    <sheetView workbookViewId="0" topLeftCell="A1">
      <selection activeCell="N26" sqref="N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28"/>
  <sheetViews>
    <sheetView workbookViewId="0" topLeftCell="A1">
      <selection activeCell="D3" sqref="D3"/>
    </sheetView>
  </sheetViews>
  <sheetFormatPr defaultColWidth="9.00390625" defaultRowHeight="12.75"/>
  <cols>
    <col min="1" max="1" width="74.00390625" style="0" customWidth="1"/>
    <col min="2" max="2" width="22.875" style="0" customWidth="1"/>
  </cols>
  <sheetData>
    <row r="1" spans="1:2" ht="12.75">
      <c r="A1" s="18" t="s">
        <v>34</v>
      </c>
      <c r="B1" s="18"/>
    </row>
    <row r="2" ht="12.75">
      <c r="A2" s="1" t="s">
        <v>0</v>
      </c>
    </row>
    <row r="3" spans="1:4" ht="12.75">
      <c r="A3" s="2"/>
      <c r="B3" s="5" t="s">
        <v>35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16310.7881</v>
      </c>
    </row>
    <row r="6" spans="1:2" ht="12.75">
      <c r="A6" s="7" t="s">
        <v>4</v>
      </c>
      <c r="B6" s="8">
        <v>64122.72</v>
      </c>
    </row>
    <row r="7" spans="1:2" ht="15.75">
      <c r="A7" s="9" t="s">
        <v>5</v>
      </c>
      <c r="B7" s="10">
        <f>B8+B23+B26</f>
        <v>48534.365343173704</v>
      </c>
    </row>
    <row r="8" spans="1:2" ht="12.75">
      <c r="A8" s="11" t="s">
        <v>6</v>
      </c>
      <c r="B8" s="12">
        <f>B10+B15</f>
        <v>41257.32976157879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B11+B12+B13+B14</f>
        <v>9710.310000000001</v>
      </c>
    </row>
    <row r="11" spans="1:2" ht="12.75">
      <c r="A11" s="15" t="s">
        <v>10</v>
      </c>
      <c r="B11" s="14">
        <v>9519.18</v>
      </c>
    </row>
    <row r="12" spans="1:2" ht="25.5">
      <c r="A12" s="15" t="s">
        <v>11</v>
      </c>
      <c r="B12" s="14">
        <v>72.27</v>
      </c>
    </row>
    <row r="13" spans="1:2" ht="12.75">
      <c r="A13" s="15" t="s">
        <v>13</v>
      </c>
      <c r="B13" s="14">
        <v>118.86</v>
      </c>
    </row>
    <row r="14" spans="1:2" ht="12.75">
      <c r="A14" s="15" t="s">
        <v>14</v>
      </c>
      <c r="B14" s="14">
        <v>0</v>
      </c>
    </row>
    <row r="15" spans="1:2" ht="12.75">
      <c r="A15" s="7" t="s">
        <v>15</v>
      </c>
      <c r="B15" s="8">
        <f>B16+B17+B18+B20+B21+B22</f>
        <v>31547.019761578787</v>
      </c>
    </row>
    <row r="16" spans="1:2" ht="12.75">
      <c r="A16" s="15" t="s">
        <v>16</v>
      </c>
      <c r="B16" s="14">
        <v>1126.15</v>
      </c>
    </row>
    <row r="17" spans="1:2" ht="25.5">
      <c r="A17" s="15" t="s">
        <v>17</v>
      </c>
      <c r="B17" s="14">
        <v>5130.645894617903</v>
      </c>
    </row>
    <row r="18" spans="1:2" ht="25.5">
      <c r="A18" s="15" t="s">
        <v>18</v>
      </c>
      <c r="B18" s="14">
        <v>4809.203866960886</v>
      </c>
    </row>
    <row r="19" spans="1:2" ht="12.75">
      <c r="A19" s="15" t="s">
        <v>19</v>
      </c>
      <c r="B19" s="14">
        <v>0</v>
      </c>
    </row>
    <row r="20" spans="1:2" ht="12.75">
      <c r="A20" s="15" t="s">
        <v>58</v>
      </c>
      <c r="B20" s="14">
        <v>14066</v>
      </c>
    </row>
    <row r="21" spans="1:2" ht="12.75">
      <c r="A21" s="15" t="s">
        <v>20</v>
      </c>
      <c r="B21" s="14">
        <v>5721.65</v>
      </c>
    </row>
    <row r="22" spans="1:2" ht="12.75">
      <c r="A22" s="15" t="s">
        <v>21</v>
      </c>
      <c r="B22" s="14">
        <v>693.37</v>
      </c>
    </row>
    <row r="23" spans="1:2" ht="12.75">
      <c r="A23" s="11" t="s">
        <v>22</v>
      </c>
      <c r="B23" s="12">
        <v>1457.195581594909</v>
      </c>
    </row>
    <row r="24" spans="1:2" ht="12.75">
      <c r="A24" s="7" t="s">
        <v>24</v>
      </c>
      <c r="B24" s="8"/>
    </row>
    <row r="25" spans="1:2" ht="25.5">
      <c r="A25" s="15" t="s">
        <v>25</v>
      </c>
      <c r="B25" s="14">
        <v>1457.195581594909</v>
      </c>
    </row>
    <row r="26" spans="1:2" ht="12.75">
      <c r="A26" s="11" t="s">
        <v>26</v>
      </c>
      <c r="B26" s="12">
        <v>5819.84</v>
      </c>
    </row>
    <row r="27" spans="1:2" ht="51">
      <c r="A27" s="15" t="s">
        <v>27</v>
      </c>
      <c r="B27" s="14">
        <v>2907.87</v>
      </c>
    </row>
    <row r="28" spans="1:2" ht="25.5">
      <c r="A28" s="16" t="s">
        <v>28</v>
      </c>
      <c r="B28" s="17">
        <v>2911.97</v>
      </c>
    </row>
  </sheetData>
  <hyperlinks>
    <hyperlink ref="D3" location="'Список домов'!R1C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28"/>
  <sheetViews>
    <sheetView workbookViewId="0" topLeftCell="A1">
      <selection activeCell="D4" sqref="D4"/>
    </sheetView>
  </sheetViews>
  <sheetFormatPr defaultColWidth="9.00390625" defaultRowHeight="12.75"/>
  <cols>
    <col min="1" max="1" width="85.25390625" style="0" customWidth="1"/>
    <col min="2" max="2" width="16.2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2" ht="12.75">
      <c r="A3" s="2"/>
      <c r="B3" s="3" t="s">
        <v>1</v>
      </c>
    </row>
    <row r="4" spans="1:4" ht="12.75">
      <c r="A4" s="4" t="s">
        <v>2</v>
      </c>
      <c r="B4" s="5" t="s">
        <v>36</v>
      </c>
      <c r="D4" s="21" t="s">
        <v>63</v>
      </c>
    </row>
    <row r="5" spans="1:2" ht="12.75">
      <c r="A5" s="5" t="s">
        <v>3</v>
      </c>
      <c r="B5" s="6">
        <v>54156.375199999995</v>
      </c>
    </row>
    <row r="6" spans="1:2" ht="12.75">
      <c r="A6" s="7" t="s">
        <v>4</v>
      </c>
      <c r="B6" s="8">
        <v>31261.53</v>
      </c>
    </row>
    <row r="7" spans="1:2" ht="15.75">
      <c r="A7" s="9" t="s">
        <v>5</v>
      </c>
      <c r="B7" s="10">
        <v>145561.5951588493</v>
      </c>
    </row>
    <row r="8" spans="1:2" ht="12.75">
      <c r="A8" s="11" t="s">
        <v>6</v>
      </c>
      <c r="B8" s="12">
        <v>93309.67360572991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v>83204.49</v>
      </c>
    </row>
    <row r="11" spans="1:2" ht="12.75">
      <c r="A11" s="15" t="s">
        <v>30</v>
      </c>
      <c r="B11" s="14">
        <v>74192.98</v>
      </c>
    </row>
    <row r="12" spans="1:2" ht="12.75">
      <c r="A12" s="15" t="s">
        <v>10</v>
      </c>
      <c r="B12" s="14">
        <v>7232.72</v>
      </c>
    </row>
    <row r="13" spans="1:2" ht="12.75">
      <c r="A13" s="15" t="s">
        <v>13</v>
      </c>
      <c r="B13" s="14">
        <v>608.64</v>
      </c>
    </row>
    <row r="14" spans="1:2" ht="12.75">
      <c r="A14" s="15" t="s">
        <v>14</v>
      </c>
      <c r="B14" s="14">
        <v>1170.15</v>
      </c>
    </row>
    <row r="15" spans="1:2" ht="30" customHeight="1">
      <c r="A15" s="7" t="s">
        <v>15</v>
      </c>
      <c r="B15" s="8">
        <v>10105.183605729926</v>
      </c>
    </row>
    <row r="16" spans="1:2" ht="20.25" customHeight="1">
      <c r="A16" s="15" t="s">
        <v>16</v>
      </c>
      <c r="B16" s="14">
        <v>646.3655</v>
      </c>
    </row>
    <row r="17" spans="1:2" ht="25.5" customHeight="1">
      <c r="A17" s="15" t="s">
        <v>17</v>
      </c>
      <c r="B17" s="14">
        <v>2944.78754961386</v>
      </c>
    </row>
    <row r="18" spans="1:2" ht="33.75" customHeight="1">
      <c r="A18" s="15" t="s">
        <v>18</v>
      </c>
      <c r="B18" s="14">
        <v>2760.292556116066</v>
      </c>
    </row>
    <row r="19" spans="1:2" ht="12.75">
      <c r="A19" s="15" t="s">
        <v>20</v>
      </c>
      <c r="B19" s="14">
        <v>3283.9980000000005</v>
      </c>
    </row>
    <row r="20" spans="1:2" ht="12.75">
      <c r="A20" s="15" t="s">
        <v>21</v>
      </c>
      <c r="B20" s="14">
        <v>469.74</v>
      </c>
    </row>
    <row r="21" spans="1:2" ht="12.75">
      <c r="A21" s="11" t="s">
        <v>22</v>
      </c>
      <c r="B21" s="12">
        <v>48911.56255311937</v>
      </c>
    </row>
    <row r="22" spans="1:2" ht="12.75">
      <c r="A22" s="7" t="s">
        <v>23</v>
      </c>
      <c r="B22" s="8">
        <v>41392.59</v>
      </c>
    </row>
    <row r="23" spans="1:2" ht="12.75">
      <c r="A23" s="15" t="s">
        <v>33</v>
      </c>
      <c r="B23" s="14">
        <v>20696.3</v>
      </c>
    </row>
    <row r="24" spans="1:2" ht="12.75">
      <c r="A24" s="7" t="s">
        <v>24</v>
      </c>
      <c r="B24" s="8">
        <v>7518.972553119375</v>
      </c>
    </row>
    <row r="25" spans="1:2" ht="25.5">
      <c r="A25" s="15" t="s">
        <v>25</v>
      </c>
      <c r="B25" s="14">
        <v>7518.972553119375</v>
      </c>
    </row>
    <row r="26" spans="1:2" ht="12.75">
      <c r="A26" s="11" t="s">
        <v>26</v>
      </c>
      <c r="B26" s="12">
        <v>3340.3590000000004</v>
      </c>
    </row>
    <row r="27" spans="1:2" ht="51">
      <c r="A27" s="15" t="s">
        <v>27</v>
      </c>
      <c r="B27" s="14">
        <v>1669.0020000000002</v>
      </c>
    </row>
    <row r="28" spans="1:2" ht="25.5">
      <c r="A28" s="16" t="s">
        <v>28</v>
      </c>
      <c r="B28" s="17">
        <v>1671.3570000000002</v>
      </c>
    </row>
  </sheetData>
  <mergeCells count="1">
    <mergeCell ref="A1:B1"/>
  </mergeCells>
  <hyperlinks>
    <hyperlink ref="D4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25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3.75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37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6728.9692</v>
      </c>
    </row>
    <row r="6" spans="1:2" ht="12.75">
      <c r="A6" s="7" t="s">
        <v>4</v>
      </c>
      <c r="B6" s="8">
        <v>3699.12</v>
      </c>
    </row>
    <row r="7" spans="1:2" ht="15.75">
      <c r="A7" s="9" t="s">
        <v>5</v>
      </c>
      <c r="B7" s="10">
        <f>B8+B20+B23</f>
        <v>3234.1277484988004</v>
      </c>
    </row>
    <row r="8" spans="1:2" ht="12.75">
      <c r="A8" s="11" t="s">
        <v>6</v>
      </c>
      <c r="B8" s="12">
        <f>B10+B14</f>
        <v>2562.6177799793495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949.52</v>
      </c>
    </row>
    <row r="11" spans="1:2" ht="12.75">
      <c r="A11" s="15" t="s">
        <v>10</v>
      </c>
      <c r="B11" s="14">
        <v>816.42</v>
      </c>
    </row>
    <row r="12" spans="1:2" ht="25.5">
      <c r="A12" s="15" t="s">
        <v>11</v>
      </c>
      <c r="B12" s="14">
        <v>61.1</v>
      </c>
    </row>
    <row r="13" spans="1:2" ht="12.75">
      <c r="A13" s="15" t="s">
        <v>13</v>
      </c>
      <c r="B13" s="14">
        <v>72</v>
      </c>
    </row>
    <row r="14" spans="1:2" ht="12.75">
      <c r="A14" s="7" t="s">
        <v>15</v>
      </c>
      <c r="B14" s="8">
        <v>1613.0977799793498</v>
      </c>
    </row>
    <row r="15" spans="1:2" ht="12.75">
      <c r="A15" s="15" t="s">
        <v>16</v>
      </c>
      <c r="B15" s="14">
        <v>103.918</v>
      </c>
    </row>
    <row r="16" spans="1:2" ht="12.75">
      <c r="A16" s="15" t="s">
        <v>17</v>
      </c>
      <c r="B16" s="14">
        <v>473.4417795825629</v>
      </c>
    </row>
    <row r="17" spans="1:2" ht="25.5">
      <c r="A17" s="15" t="s">
        <v>18</v>
      </c>
      <c r="B17" s="14">
        <v>443.7800003967868</v>
      </c>
    </row>
    <row r="18" spans="1:2" ht="12.75">
      <c r="A18" s="15" t="s">
        <v>20</v>
      </c>
      <c r="B18" s="14">
        <v>527.9780000000001</v>
      </c>
    </row>
    <row r="19" spans="1:2" ht="12.75">
      <c r="A19" s="15" t="s">
        <v>21</v>
      </c>
      <c r="B19" s="14">
        <v>63.98</v>
      </c>
    </row>
    <row r="20" spans="1:2" ht="12.75">
      <c r="A20" s="11" t="s">
        <v>22</v>
      </c>
      <c r="B20" s="12">
        <v>134.46596851945102</v>
      </c>
    </row>
    <row r="21" spans="1:2" ht="12.75">
      <c r="A21" s="7" t="s">
        <v>24</v>
      </c>
      <c r="B21" s="8"/>
    </row>
    <row r="22" spans="1:2" ht="25.5">
      <c r="A22" s="15" t="s">
        <v>25</v>
      </c>
      <c r="B22" s="14">
        <v>134.46596851945102</v>
      </c>
    </row>
    <row r="23" spans="1:2" ht="12.75">
      <c r="A23" s="11" t="s">
        <v>26</v>
      </c>
      <c r="B23" s="12">
        <v>537.044</v>
      </c>
    </row>
    <row r="24" spans="1:2" ht="51">
      <c r="A24" s="15" t="s">
        <v>27</v>
      </c>
      <c r="B24" s="14">
        <v>268.332</v>
      </c>
    </row>
    <row r="25" spans="1:2" ht="25.5">
      <c r="A25" s="16" t="s">
        <v>28</v>
      </c>
      <c r="B25" s="17">
        <v>268.712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25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5.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38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303.7813</v>
      </c>
    </row>
    <row r="6" spans="1:2" ht="12.75">
      <c r="A6" s="7" t="s">
        <v>4</v>
      </c>
      <c r="B6" s="8">
        <v>17596.26</v>
      </c>
    </row>
    <row r="7" spans="1:2" ht="15.75">
      <c r="A7" s="9" t="s">
        <v>5</v>
      </c>
      <c r="B7" s="10">
        <f>B8+B20+B23</f>
        <v>12538.657669640224</v>
      </c>
    </row>
    <row r="8" spans="1:2" ht="12.75">
      <c r="A8" s="11" t="s">
        <v>6</v>
      </c>
      <c r="B8" s="12">
        <f>B10+B14</f>
        <v>9949.178885456848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3728.7</v>
      </c>
    </row>
    <row r="11" spans="1:2" ht="12.75">
      <c r="A11" s="15" t="s">
        <v>10</v>
      </c>
      <c r="B11" s="14">
        <v>3458</v>
      </c>
    </row>
    <row r="12" spans="1:2" ht="25.5">
      <c r="A12" s="15" t="s">
        <v>11</v>
      </c>
      <c r="B12" s="14">
        <v>23</v>
      </c>
    </row>
    <row r="13" spans="1:2" ht="12.75">
      <c r="A13" s="15" t="s">
        <v>13</v>
      </c>
      <c r="B13" s="14">
        <v>247.7</v>
      </c>
    </row>
    <row r="14" spans="1:2" ht="12.75">
      <c r="A14" s="7" t="s">
        <v>15</v>
      </c>
      <c r="B14" s="8">
        <v>6220.478885456848</v>
      </c>
    </row>
    <row r="15" spans="1:2" ht="12.75">
      <c r="A15" s="15" t="s">
        <v>16</v>
      </c>
      <c r="B15" s="14">
        <v>400.731</v>
      </c>
    </row>
    <row r="16" spans="1:2" ht="12.75">
      <c r="A16" s="15" t="s">
        <v>17</v>
      </c>
      <c r="B16" s="14">
        <v>1825.697162896707</v>
      </c>
    </row>
    <row r="17" spans="1:2" ht="25.5">
      <c r="A17" s="15" t="s">
        <v>18</v>
      </c>
      <c r="B17" s="14">
        <v>1711.3147225601408</v>
      </c>
    </row>
    <row r="18" spans="1:2" ht="12.75">
      <c r="A18" s="15" t="s">
        <v>20</v>
      </c>
      <c r="B18" s="14">
        <v>2036.0060000000003</v>
      </c>
    </row>
    <row r="19" spans="1:2" ht="12.75">
      <c r="A19" s="15" t="s">
        <v>21</v>
      </c>
      <c r="B19" s="14">
        <v>246.73</v>
      </c>
    </row>
    <row r="20" spans="1:2" ht="12.75">
      <c r="A20" s="11" t="s">
        <v>22</v>
      </c>
      <c r="B20" s="12">
        <v>518.5307841833765</v>
      </c>
    </row>
    <row r="21" spans="1:2" ht="12.75">
      <c r="A21" s="7" t="s">
        <v>24</v>
      </c>
      <c r="B21" s="8"/>
    </row>
    <row r="22" spans="1:2" ht="25.5">
      <c r="A22" s="15" t="s">
        <v>25</v>
      </c>
      <c r="B22" s="14">
        <v>518.5307841833765</v>
      </c>
    </row>
    <row r="23" spans="1:2" ht="12.75">
      <c r="A23" s="11" t="s">
        <v>26</v>
      </c>
      <c r="B23" s="12">
        <v>2070.948</v>
      </c>
    </row>
    <row r="24" spans="1:2" ht="51">
      <c r="A24" s="15" t="s">
        <v>27</v>
      </c>
      <c r="B24" s="14">
        <v>1034.744</v>
      </c>
    </row>
    <row r="25" spans="1:2" ht="25.5">
      <c r="A25" s="16" t="s">
        <v>28</v>
      </c>
      <c r="B25" s="17">
        <v>1036.204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24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5.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39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-0.07379999999999999</v>
      </c>
    </row>
    <row r="6" spans="1:2" ht="12.75">
      <c r="A6" s="7" t="s">
        <v>4</v>
      </c>
      <c r="B6" s="8">
        <v>2024.22</v>
      </c>
    </row>
    <row r="7" spans="1:2" ht="15.75">
      <c r="A7" s="9" t="s">
        <v>5</v>
      </c>
      <c r="B7" s="10">
        <f>B8+B19+B22</f>
        <v>1810.7593688137213</v>
      </c>
    </row>
    <row r="8" spans="1:2" ht="12.75">
      <c r="A8" s="11" t="s">
        <v>6</v>
      </c>
      <c r="B8" s="12">
        <f>B10+B13</f>
        <v>1443.3082057826914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</f>
        <v>560.6</v>
      </c>
    </row>
    <row r="11" spans="1:2" ht="12.75">
      <c r="A11" s="15" t="s">
        <v>10</v>
      </c>
      <c r="B11" s="14">
        <v>546.4</v>
      </c>
    </row>
    <row r="12" spans="1:2" ht="25.5">
      <c r="A12" s="15" t="s">
        <v>11</v>
      </c>
      <c r="B12" s="14">
        <v>14.2</v>
      </c>
    </row>
    <row r="13" spans="1:2" ht="12.75">
      <c r="A13" s="7" t="s">
        <v>15</v>
      </c>
      <c r="B13" s="8">
        <v>882.7082057826913</v>
      </c>
    </row>
    <row r="14" spans="1:2" ht="12.75">
      <c r="A14" s="15" t="s">
        <v>16</v>
      </c>
      <c r="B14" s="14">
        <v>56.865</v>
      </c>
    </row>
    <row r="15" spans="1:2" ht="12.75">
      <c r="A15" s="15" t="s">
        <v>17</v>
      </c>
      <c r="B15" s="14">
        <v>259.072218441102</v>
      </c>
    </row>
    <row r="16" spans="1:2" ht="25.5">
      <c r="A16" s="15" t="s">
        <v>18</v>
      </c>
      <c r="B16" s="14">
        <v>242.84098734158925</v>
      </c>
    </row>
    <row r="17" spans="1:2" ht="12.75">
      <c r="A17" s="15" t="s">
        <v>20</v>
      </c>
      <c r="B17" s="14">
        <v>288.92</v>
      </c>
    </row>
    <row r="18" spans="1:2" ht="12.75">
      <c r="A18" s="15" t="s">
        <v>21</v>
      </c>
      <c r="B18" s="14">
        <v>35.01</v>
      </c>
    </row>
    <row r="19" spans="1:2" ht="12.75">
      <c r="A19" s="11" t="s">
        <v>22</v>
      </c>
      <c r="B19" s="12">
        <v>73.58116303103006</v>
      </c>
    </row>
    <row r="20" spans="1:2" ht="12.75">
      <c r="A20" s="7" t="s">
        <v>24</v>
      </c>
      <c r="B20" s="8"/>
    </row>
    <row r="21" spans="1:2" ht="25.5">
      <c r="A21" s="15" t="s">
        <v>25</v>
      </c>
      <c r="B21" s="14">
        <v>73.58116303103006</v>
      </c>
    </row>
    <row r="22" spans="1:2" ht="12.75">
      <c r="A22" s="11" t="s">
        <v>26</v>
      </c>
      <c r="B22" s="12">
        <v>293.87</v>
      </c>
    </row>
    <row r="23" spans="1:2" ht="51">
      <c r="A23" s="15" t="s">
        <v>27</v>
      </c>
      <c r="B23" s="14">
        <v>146.83</v>
      </c>
    </row>
    <row r="24" spans="1:2" ht="25.5">
      <c r="A24" s="16" t="s">
        <v>28</v>
      </c>
      <c r="B24" s="17">
        <v>147.04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D27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7.00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40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27063.136499999997</v>
      </c>
    </row>
    <row r="6" spans="1:2" ht="12.75">
      <c r="A6" s="7" t="s">
        <v>4</v>
      </c>
      <c r="B6" s="8">
        <v>13920.06</v>
      </c>
    </row>
    <row r="7" spans="1:2" ht="15.75">
      <c r="A7" s="9" t="s">
        <v>5</v>
      </c>
      <c r="B7" s="10">
        <f>B8+B21+B25</f>
        <v>25801.454226119717</v>
      </c>
    </row>
    <row r="8" spans="1:2" ht="12.75">
      <c r="A8" s="11" t="s">
        <v>6</v>
      </c>
      <c r="B8" s="12">
        <f>B10+B14</f>
        <v>9269.529826119717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3199.2900000000004</v>
      </c>
    </row>
    <row r="11" spans="1:2" ht="12.75">
      <c r="A11" s="15" t="s">
        <v>10</v>
      </c>
      <c r="B11" s="14">
        <v>3072.3</v>
      </c>
    </row>
    <row r="12" spans="1:2" ht="25.5">
      <c r="A12" s="15" t="s">
        <v>11</v>
      </c>
      <c r="B12" s="14">
        <v>74.05</v>
      </c>
    </row>
    <row r="13" spans="1:2" ht="12.75">
      <c r="A13" s="15" t="s">
        <v>13</v>
      </c>
      <c r="B13" s="14">
        <v>52.94</v>
      </c>
    </row>
    <row r="14" spans="1:2" ht="12.75">
      <c r="A14" s="7" t="s">
        <v>15</v>
      </c>
      <c r="B14" s="8">
        <v>6070.239826119717</v>
      </c>
    </row>
    <row r="15" spans="1:2" ht="12.75">
      <c r="A15" s="15" t="s">
        <v>16</v>
      </c>
      <c r="B15" s="14">
        <v>391.05280000000005</v>
      </c>
    </row>
    <row r="16" spans="1:2" ht="12.75">
      <c r="A16" s="15" t="s">
        <v>17</v>
      </c>
      <c r="B16" s="14">
        <v>1781.6040872875158</v>
      </c>
    </row>
    <row r="17" spans="1:2" ht="25.5">
      <c r="A17" s="15" t="s">
        <v>18</v>
      </c>
      <c r="B17" s="14">
        <v>1669.9841388322006</v>
      </c>
    </row>
    <row r="18" spans="1:2" ht="12.75">
      <c r="A18" s="15" t="s">
        <v>20</v>
      </c>
      <c r="B18" s="14">
        <v>1986.8287999999998</v>
      </c>
    </row>
    <row r="19" spans="1:2" ht="12.75">
      <c r="A19" s="15" t="s">
        <v>21</v>
      </c>
      <c r="B19" s="14">
        <v>240.77</v>
      </c>
    </row>
    <row r="20" spans="1:2" ht="12.75">
      <c r="A20" s="11" t="s">
        <v>22</v>
      </c>
      <c r="B20" s="12">
        <v>15921.547558789076</v>
      </c>
    </row>
    <row r="21" spans="1:2" ht="12.75">
      <c r="A21" s="7" t="s">
        <v>23</v>
      </c>
      <c r="B21" s="8">
        <v>14511</v>
      </c>
    </row>
    <row r="22" spans="1:2" ht="19.5" customHeight="1">
      <c r="A22" s="15" t="s">
        <v>32</v>
      </c>
      <c r="B22" s="14">
        <v>14511</v>
      </c>
    </row>
    <row r="23" spans="1:2" ht="12.75">
      <c r="A23" s="7" t="s">
        <v>24</v>
      </c>
      <c r="B23" s="8">
        <v>1410.5475587890758</v>
      </c>
    </row>
    <row r="24" spans="1:2" ht="25.5">
      <c r="A24" s="15" t="s">
        <v>25</v>
      </c>
      <c r="B24" s="14">
        <v>1410.5475587890758</v>
      </c>
    </row>
    <row r="25" spans="1:2" ht="12.75">
      <c r="A25" s="11" t="s">
        <v>26</v>
      </c>
      <c r="B25" s="12">
        <v>2020.9244</v>
      </c>
    </row>
    <row r="26" spans="1:2" ht="51">
      <c r="A26" s="15" t="s">
        <v>27</v>
      </c>
      <c r="B26" s="14">
        <v>1009.7512</v>
      </c>
    </row>
    <row r="27" spans="1:2" ht="25.5">
      <c r="A27" s="16" t="s">
        <v>28</v>
      </c>
      <c r="B27" s="17">
        <v>1011.1732000000001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25"/>
  <sheetViews>
    <sheetView workbookViewId="0" topLeftCell="A1">
      <selection activeCell="D3" sqref="D3"/>
    </sheetView>
  </sheetViews>
  <sheetFormatPr defaultColWidth="9.00390625" defaultRowHeight="12.75"/>
  <cols>
    <col min="1" max="1" width="79.625" style="0" customWidth="1"/>
    <col min="2" max="2" width="17.00390625" style="0" customWidth="1"/>
  </cols>
  <sheetData>
    <row r="1" spans="1:2" ht="12.75">
      <c r="A1" s="19" t="s">
        <v>34</v>
      </c>
      <c r="B1" s="19"/>
    </row>
    <row r="2" ht="12.75">
      <c r="A2" s="1" t="s">
        <v>0</v>
      </c>
    </row>
    <row r="3" spans="1:4" ht="12.75">
      <c r="A3" s="2"/>
      <c r="B3" s="5" t="s">
        <v>41</v>
      </c>
      <c r="D3" s="21" t="s">
        <v>63</v>
      </c>
    </row>
    <row r="4" ht="12.75">
      <c r="A4" s="4" t="s">
        <v>2</v>
      </c>
    </row>
    <row r="5" spans="1:2" ht="12.75">
      <c r="A5" s="5" t="s">
        <v>3</v>
      </c>
      <c r="B5" s="6">
        <v>4723.876499999999</v>
      </c>
    </row>
    <row r="6" spans="1:2" ht="12.75">
      <c r="A6" s="7" t="s">
        <v>4</v>
      </c>
      <c r="B6" s="8">
        <v>11921.28</v>
      </c>
    </row>
    <row r="7" spans="1:2" ht="15.75">
      <c r="A7" s="9" t="s">
        <v>5</v>
      </c>
      <c r="B7" s="10">
        <f>B8+B20+B23</f>
        <v>12734.546306213517</v>
      </c>
    </row>
    <row r="8" spans="1:2" ht="12.75">
      <c r="A8" s="11" t="s">
        <v>6</v>
      </c>
      <c r="B8" s="12">
        <f>B10+B14</f>
        <v>7876.199338997826</v>
      </c>
    </row>
    <row r="9" spans="1:2" ht="12.75">
      <c r="A9" s="13" t="s">
        <v>7</v>
      </c>
      <c r="B9" s="14"/>
    </row>
    <row r="10" spans="1:2" ht="12.75">
      <c r="A10" s="7" t="s">
        <v>8</v>
      </c>
      <c r="B10" s="8">
        <f>B11+B12+B13</f>
        <v>2677.58</v>
      </c>
    </row>
    <row r="11" spans="1:2" ht="12.75">
      <c r="A11" s="15" t="s">
        <v>10</v>
      </c>
      <c r="B11" s="14">
        <v>2631.18</v>
      </c>
    </row>
    <row r="12" spans="1:2" ht="25.5">
      <c r="A12" s="15" t="s">
        <v>11</v>
      </c>
      <c r="B12" s="14">
        <v>27.4</v>
      </c>
    </row>
    <row r="13" spans="1:2" ht="12.75">
      <c r="A13" s="15" t="s">
        <v>13</v>
      </c>
      <c r="B13" s="14">
        <v>19</v>
      </c>
    </row>
    <row r="14" spans="1:2" ht="12.75">
      <c r="A14" s="7" t="s">
        <v>15</v>
      </c>
      <c r="B14" s="8">
        <v>5198.619338997826</v>
      </c>
    </row>
    <row r="15" spans="1:2" ht="12.75">
      <c r="A15" s="15" t="s">
        <v>16</v>
      </c>
      <c r="B15" s="14">
        <v>334.9014</v>
      </c>
    </row>
    <row r="16" spans="1:2" ht="12.75">
      <c r="A16" s="15" t="s">
        <v>17</v>
      </c>
      <c r="B16" s="14">
        <v>1525.7829711954785</v>
      </c>
    </row>
    <row r="17" spans="1:2" ht="25.5">
      <c r="A17" s="15" t="s">
        <v>18</v>
      </c>
      <c r="B17" s="14">
        <v>1430.1905678023486</v>
      </c>
    </row>
    <row r="18" spans="1:2" ht="12.75">
      <c r="A18" s="15" t="s">
        <v>20</v>
      </c>
      <c r="B18" s="14">
        <v>1701.5443999999998</v>
      </c>
    </row>
    <row r="19" spans="1:2" ht="12.75">
      <c r="A19" s="15" t="s">
        <v>21</v>
      </c>
      <c r="B19" s="14">
        <v>206.2</v>
      </c>
    </row>
    <row r="20" spans="1:2" ht="12.75">
      <c r="A20" s="11" t="s">
        <v>22</v>
      </c>
      <c r="B20" s="12">
        <v>3127.60976721569</v>
      </c>
    </row>
    <row r="21" spans="1:2" ht="12.75">
      <c r="A21" s="7" t="s">
        <v>24</v>
      </c>
      <c r="B21" s="8"/>
    </row>
    <row r="22" spans="1:2" ht="25.5">
      <c r="A22" s="15" t="s">
        <v>25</v>
      </c>
      <c r="B22" s="14">
        <v>3127.60976721569</v>
      </c>
    </row>
    <row r="23" spans="1:2" ht="12.75">
      <c r="A23" s="11" t="s">
        <v>26</v>
      </c>
      <c r="B23" s="12">
        <v>1730.7372</v>
      </c>
    </row>
    <row r="24" spans="1:2" ht="51">
      <c r="A24" s="15" t="s">
        <v>27</v>
      </c>
      <c r="B24" s="14">
        <v>864.7556000000001</v>
      </c>
    </row>
    <row r="25" spans="1:2" ht="25.5">
      <c r="A25" s="16" t="s">
        <v>28</v>
      </c>
      <c r="B25" s="17">
        <v>865.9816000000001</v>
      </c>
    </row>
  </sheetData>
  <mergeCells count="1">
    <mergeCell ref="A1:B1"/>
  </mergeCells>
  <hyperlinks>
    <hyperlink ref="D3" location="'Список домов'!R1C1" display="Назад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nachplan</dc:creator>
  <cp:keywords/>
  <dc:description/>
  <cp:lastModifiedBy>nachplan</cp:lastModifiedBy>
  <cp:lastPrinted>2014-04-02T11:41:50Z</cp:lastPrinted>
  <dcterms:created xsi:type="dcterms:W3CDTF">2014-03-31T11:31:40Z</dcterms:created>
  <dcterms:modified xsi:type="dcterms:W3CDTF">2014-04-03T07:19:29Z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